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fileSharing readOnlyRecommended="1"/>
  <workbookPr filterPrivacy="1" defaultThemeVersion="124226"/>
  <xr:revisionPtr revIDLastSave="0" documentId="8_{6A8664EB-9D89-4094-AD7E-88DD5C502B2D}" xr6:coauthVersionLast="31" xr6:coauthVersionMax="31" xr10:uidLastSave="{00000000-0000-0000-0000-000000000000}"/>
  <workbookProtection workbookPassword="9E60" lockStructure="1"/>
  <bookViews>
    <workbookView xWindow="0" yWindow="0" windowWidth="57450" windowHeight="11205" xr2:uid="{00000000-000D-0000-FFFF-FFFF00000000}"/>
  </bookViews>
  <sheets>
    <sheet name="Drug Formularies" sheetId="4" r:id="rId1"/>
  </sheets>
  <definedNames>
    <definedName name="_xlnm._FilterDatabase" localSheetId="0" hidden="1">'Drug Formularies'!$A$17:$G$457</definedName>
    <definedName name="ADAPmeds">#REF!</definedName>
    <definedName name="Brand">#REF!</definedName>
    <definedName name="data">'Drug Formularies'!$A$18:$G$457</definedName>
    <definedName name="drug">'Drug Formularies'!$A$15</definedName>
    <definedName name="harvoni">'Drug Formularies'!$172:$172</definedName>
    <definedName name="Meds">#REF!</definedName>
    <definedName name="Name">#REF!</definedName>
    <definedName name="_xlnm.Print_Area" localSheetId="0">'Drug Formularies'!$A$1:$G$457</definedName>
    <definedName name="_xlnm.Print_Titles" localSheetId="0">'Drug Formularies'!$1:$17</definedName>
    <definedName name="Search_Box">'Drug Formularies'!#REF!</definedName>
  </definedNames>
  <calcPr calcId="179017"/>
</workbook>
</file>

<file path=xl/calcChain.xml><?xml version="1.0" encoding="utf-8"?>
<calcChain xmlns="http://schemas.openxmlformats.org/spreadsheetml/2006/main">
  <c r="F15" i="4" l="1"/>
  <c r="E15" i="4"/>
  <c r="G15" i="4"/>
  <c r="D15" i="4"/>
  <c r="C15" i="4"/>
  <c r="B15" i="4"/>
</calcChain>
</file>

<file path=xl/sharedStrings.xml><?xml version="1.0" encoding="utf-8"?>
<sst xmlns="http://schemas.openxmlformats.org/spreadsheetml/2006/main" count="3119" uniqueCount="1004">
  <si>
    <t>Abilify</t>
  </si>
  <si>
    <t>ACE Aerosol Cloud enhancer</t>
  </si>
  <si>
    <t>Adacel</t>
  </si>
  <si>
    <t>Adalat CC</t>
  </si>
  <si>
    <t>Advil</t>
  </si>
  <si>
    <t>Albuterol</t>
  </si>
  <si>
    <t>Amaryl</t>
  </si>
  <si>
    <t>Androderm</t>
  </si>
  <si>
    <t>Androgel</t>
  </si>
  <si>
    <t>Antivert</t>
  </si>
  <si>
    <t>Atrovent</t>
  </si>
  <si>
    <t>Bactrim</t>
  </si>
  <si>
    <t>Bactrim DS</t>
  </si>
  <si>
    <t>Baraclude</t>
  </si>
  <si>
    <t>Bayer</t>
  </si>
  <si>
    <t>Benzoyl peroxide topical</t>
  </si>
  <si>
    <t>Betamethasone topical or Diprolene</t>
  </si>
  <si>
    <t>Boostrix</t>
  </si>
  <si>
    <t>Calan</t>
  </si>
  <si>
    <t>Calan SR</t>
  </si>
  <si>
    <t>Calcium carbonate</t>
  </si>
  <si>
    <t>Calcium with vitamin D</t>
  </si>
  <si>
    <t>Claritin</t>
  </si>
  <si>
    <t>Combivent Respimat</t>
  </si>
  <si>
    <t>Compazine</t>
  </si>
  <si>
    <t>Constulose</t>
  </si>
  <si>
    <t>Cozaar</t>
  </si>
  <si>
    <t>Cyanocobalamin</t>
  </si>
  <si>
    <t>Cymbalta</t>
  </si>
  <si>
    <t>Daklinza</t>
  </si>
  <si>
    <t>Dapsone</t>
  </si>
  <si>
    <t>Depakene</t>
  </si>
  <si>
    <t>Depo-Provera</t>
  </si>
  <si>
    <t>Ecotrin</t>
  </si>
  <si>
    <t>Effexor XR</t>
  </si>
  <si>
    <t>Effexor</t>
  </si>
  <si>
    <t>Engerix-B</t>
  </si>
  <si>
    <t>Enulose</t>
  </si>
  <si>
    <t>Epogen</t>
  </si>
  <si>
    <t>Folic acid</t>
  </si>
  <si>
    <t>Gardasil</t>
  </si>
  <si>
    <t>Generlac</t>
  </si>
  <si>
    <t>Geodon</t>
  </si>
  <si>
    <t>Glucophage XR</t>
  </si>
  <si>
    <t>Glucophage</t>
  </si>
  <si>
    <t>Glucotrol XL</t>
  </si>
  <si>
    <t>Glucotrol</t>
  </si>
  <si>
    <t>Harvoni</t>
  </si>
  <si>
    <t>Havrix</t>
  </si>
  <si>
    <t>Humulin N</t>
  </si>
  <si>
    <t>Humulin R</t>
  </si>
  <si>
    <t>Influenza vaccine (various brands)</t>
  </si>
  <si>
    <t>Isentress</t>
  </si>
  <si>
    <t>Isentress HD</t>
  </si>
  <si>
    <t>Januvia</t>
  </si>
  <si>
    <t>Keppra</t>
  </si>
  <si>
    <t>Klor-Con</t>
  </si>
  <si>
    <t>Levothroid</t>
  </si>
  <si>
    <t>Levoxyl</t>
  </si>
  <si>
    <t>Lexapro</t>
  </si>
  <si>
    <t>Lithobid</t>
  </si>
  <si>
    <t>Lomotil</t>
  </si>
  <si>
    <t>Lovaza</t>
  </si>
  <si>
    <t>Lyrica</t>
  </si>
  <si>
    <t>Mavyret</t>
  </si>
  <si>
    <t>Menactra</t>
  </si>
  <si>
    <t>Menveo</t>
  </si>
  <si>
    <t>Microzide</t>
  </si>
  <si>
    <t>Motrin</t>
  </si>
  <si>
    <t>Multivitamin (OTC)</t>
  </si>
  <si>
    <t>Multivitamin prenatal</t>
  </si>
  <si>
    <t>Multivitamins B complex</t>
  </si>
  <si>
    <t>Nasarel</t>
  </si>
  <si>
    <t>Nitroglycerin capsules</t>
  </si>
  <si>
    <t>Nizoral</t>
  </si>
  <si>
    <t>Norvasc</t>
  </si>
  <si>
    <t>Novothyrox</t>
  </si>
  <si>
    <t>Oxandrin</t>
  </si>
  <si>
    <t>Pepcid</t>
  </si>
  <si>
    <t>Phenergan</t>
  </si>
  <si>
    <t>Phenergan  (suppository)</t>
  </si>
  <si>
    <t>Pneumovax 23</t>
  </si>
  <si>
    <t>Prevnar 13</t>
  </si>
  <si>
    <t>Prinivil</t>
  </si>
  <si>
    <t>ProAir</t>
  </si>
  <si>
    <t>Procardia XL</t>
  </si>
  <si>
    <t>Procrit</t>
  </si>
  <si>
    <t>Prozac</t>
  </si>
  <si>
    <t>Pyridoxine</t>
  </si>
  <si>
    <t>Qnasl</t>
  </si>
  <si>
    <t>Relenza</t>
  </si>
  <si>
    <t>Riba-Pak 600</t>
  </si>
  <si>
    <t>Ribasphere</t>
  </si>
  <si>
    <t>Rifadin</t>
  </si>
  <si>
    <t>Rimactane</t>
  </si>
  <si>
    <t>Septra</t>
  </si>
  <si>
    <t>Septra DS</t>
  </si>
  <si>
    <t>Shingrix</t>
  </si>
  <si>
    <t>Silenor</t>
  </si>
  <si>
    <t>Stribild</t>
  </si>
  <si>
    <t>Sulfadiazine</t>
  </si>
  <si>
    <t>Symbicort</t>
  </si>
  <si>
    <t>Synthroid</t>
  </si>
  <si>
    <t>Technivie</t>
  </si>
  <si>
    <t>Tenivac</t>
  </si>
  <si>
    <t>Toprol XL</t>
  </si>
  <si>
    <t>Tricor</t>
  </si>
  <si>
    <t>Twinrix</t>
  </si>
  <si>
    <t>Unithroid</t>
  </si>
  <si>
    <t>Vascepa</t>
  </si>
  <si>
    <t>Videx</t>
  </si>
  <si>
    <t>Videx EC</t>
  </si>
  <si>
    <t>Viekira Pak</t>
  </si>
  <si>
    <t>Viekira XR</t>
  </si>
  <si>
    <t>Viramune</t>
  </si>
  <si>
    <t>Viramune XR</t>
  </si>
  <si>
    <t>Vitamin D2</t>
  </si>
  <si>
    <t>Wellbutrin</t>
  </si>
  <si>
    <t>Wellbutrin SR</t>
  </si>
  <si>
    <t>Wellbutrin XL</t>
  </si>
  <si>
    <t>Zepatier</t>
  </si>
  <si>
    <t>Zerit</t>
  </si>
  <si>
    <t>Zestril</t>
  </si>
  <si>
    <t>Zofran</t>
  </si>
  <si>
    <t>Zofran ODT</t>
  </si>
  <si>
    <t>Zostrix</t>
  </si>
  <si>
    <t>Zuplenz</t>
  </si>
  <si>
    <t>Zyrtec</t>
  </si>
  <si>
    <t xml:space="preserve">Tylenol #3 , Tylenol #4 </t>
  </si>
  <si>
    <t xml:space="preserve">Proventil HFA , Ventolin , ProAir , Combivent Respimat </t>
  </si>
  <si>
    <t xml:space="preserve">Fosamax </t>
  </si>
  <si>
    <t xml:space="preserve">Elavil </t>
  </si>
  <si>
    <t xml:space="preserve">Amoxil </t>
  </si>
  <si>
    <t xml:space="preserve">Augmentin </t>
  </si>
  <si>
    <t xml:space="preserve">Strattera </t>
  </si>
  <si>
    <t xml:space="preserve">Lipitor </t>
  </si>
  <si>
    <t xml:space="preserve">Mepron </t>
  </si>
  <si>
    <t xml:space="preserve">Lotensin </t>
  </si>
  <si>
    <t xml:space="preserve">Alphagan P </t>
  </si>
  <si>
    <t xml:space="preserve">Tegretol </t>
  </si>
  <si>
    <t xml:space="preserve">Keflex </t>
  </si>
  <si>
    <t xml:space="preserve">Peridex </t>
  </si>
  <si>
    <t xml:space="preserve">Cipro </t>
  </si>
  <si>
    <t xml:space="preserve">Celexa </t>
  </si>
  <si>
    <t xml:space="preserve">Biaxin </t>
  </si>
  <si>
    <t xml:space="preserve">Cleocin </t>
  </si>
  <si>
    <t xml:space="preserve">Cleocin T </t>
  </si>
  <si>
    <t xml:space="preserve">Temovate </t>
  </si>
  <si>
    <t xml:space="preserve">Klonopin </t>
  </si>
  <si>
    <t xml:space="preserve">Lotrisone </t>
  </si>
  <si>
    <t>Mycelex  Troche</t>
  </si>
  <si>
    <t xml:space="preserve">Periactin </t>
  </si>
  <si>
    <t xml:space="preserve">Maxitrol </t>
  </si>
  <si>
    <t xml:space="preserve">Lanoxin </t>
  </si>
  <si>
    <t xml:space="preserve">Cardizem CD </t>
  </si>
  <si>
    <t xml:space="preserve">Benadryl </t>
  </si>
  <si>
    <t xml:space="preserve">Depakote </t>
  </si>
  <si>
    <t xml:space="preserve">Trusopt </t>
  </si>
  <si>
    <t xml:space="preserve">Vibra-Tabs , Vibramycin </t>
  </si>
  <si>
    <t xml:space="preserve">Marinol </t>
  </si>
  <si>
    <t xml:space="preserve">Teveten </t>
  </si>
  <si>
    <t xml:space="preserve">Myambutol </t>
  </si>
  <si>
    <t xml:space="preserve">ferrous sulfate, Feosol , FeroSul , FerrouSul </t>
  </si>
  <si>
    <t xml:space="preserve">Neupogen </t>
  </si>
  <si>
    <t xml:space="preserve">Diflucan </t>
  </si>
  <si>
    <t xml:space="preserve">Fluocinonide topical </t>
  </si>
  <si>
    <t xml:space="preserve">Efudex </t>
  </si>
  <si>
    <t xml:space="preserve">Leucovorin </t>
  </si>
  <si>
    <t xml:space="preserve">Lasix </t>
  </si>
  <si>
    <t xml:space="preserve">Neurontin </t>
  </si>
  <si>
    <t xml:space="preserve">Lopid </t>
  </si>
  <si>
    <t xml:space="preserve">Diabeta </t>
  </si>
  <si>
    <t xml:space="preserve">Cortisporin otic </t>
  </si>
  <si>
    <t xml:space="preserve">Hydrocortisone topical </t>
  </si>
  <si>
    <t xml:space="preserve">NovoLog </t>
  </si>
  <si>
    <t xml:space="preserve">Levemir </t>
  </si>
  <si>
    <t xml:space="preserve">Lantus </t>
  </si>
  <si>
    <t xml:space="preserve">Humalog </t>
  </si>
  <si>
    <t xml:space="preserve">Isoniazid , Nydrazid </t>
  </si>
  <si>
    <t xml:space="preserve">Nizoral </t>
  </si>
  <si>
    <t xml:space="preserve">Lactinex </t>
  </si>
  <si>
    <t xml:space="preserve">Lamictal </t>
  </si>
  <si>
    <t xml:space="preserve">Xalatan </t>
  </si>
  <si>
    <t xml:space="preserve">Levaquin </t>
  </si>
  <si>
    <t xml:space="preserve">Xylocaine </t>
  </si>
  <si>
    <t xml:space="preserve">Imodium </t>
  </si>
  <si>
    <t xml:space="preserve">Ativan </t>
  </si>
  <si>
    <t xml:space="preserve">Megace </t>
  </si>
  <si>
    <t>Canasa  (suppository)</t>
  </si>
  <si>
    <t xml:space="preserve">Flagyl </t>
  </si>
  <si>
    <t xml:space="preserve">Naprosyn </t>
  </si>
  <si>
    <t xml:space="preserve">Niaspan </t>
  </si>
  <si>
    <t>Nitro-stat  (sublingual)</t>
  </si>
  <si>
    <t xml:space="preserve">Pamelor </t>
  </si>
  <si>
    <t>Ocuflox  (ophthalmic)</t>
  </si>
  <si>
    <t xml:space="preserve">Roxicodone </t>
  </si>
  <si>
    <t>Percocet  5/325mg</t>
  </si>
  <si>
    <t xml:space="preserve">Paromycin , Humatin </t>
  </si>
  <si>
    <t xml:space="preserve">Paxil </t>
  </si>
  <si>
    <t xml:space="preserve">GoLYTELY , Colyte , MoviPret , NuLYTELY , TriLyte </t>
  </si>
  <si>
    <t xml:space="preserve">Elimite </t>
  </si>
  <si>
    <t xml:space="preserve">Dilantin </t>
  </si>
  <si>
    <t xml:space="preserve">Podofilox topical </t>
  </si>
  <si>
    <t>Pred Forte  (ophthalmic)</t>
  </si>
  <si>
    <t xml:space="preserve">Prednisone </t>
  </si>
  <si>
    <t xml:space="preserve">Pyrazinamide </t>
  </si>
  <si>
    <t xml:space="preserve">Daraprim </t>
  </si>
  <si>
    <t xml:space="preserve">Mycobutin </t>
  </si>
  <si>
    <t xml:space="preserve">Crestor </t>
  </si>
  <si>
    <t xml:space="preserve">Silvadene </t>
  </si>
  <si>
    <t>Sulfacetamide Sodium  (ophthalmic eye drops)</t>
  </si>
  <si>
    <t xml:space="preserve">Restoril </t>
  </si>
  <si>
    <t>Depo -Testosterone</t>
  </si>
  <si>
    <t xml:space="preserve">Delatestryl </t>
  </si>
  <si>
    <t xml:space="preserve">Timoptic </t>
  </si>
  <si>
    <t xml:space="preserve">Tobrex </t>
  </si>
  <si>
    <t xml:space="preserve">Desyrel </t>
  </si>
  <si>
    <t xml:space="preserve">Kenalog </t>
  </si>
  <si>
    <t xml:space="preserve">Coumadin </t>
  </si>
  <si>
    <t xml:space="preserve">raltegravir (RAL), </t>
  </si>
  <si>
    <t>raltegravir HD (RAL HD)</t>
  </si>
  <si>
    <t>metformin ER</t>
  </si>
  <si>
    <t>metformin</t>
  </si>
  <si>
    <t>glipizide</t>
  </si>
  <si>
    <t xml:space="preserve">Compro </t>
  </si>
  <si>
    <t>sulfamethoxazole / trimethoprim (SMX / TMP)</t>
  </si>
  <si>
    <t>inhaler spacer (one time only)</t>
  </si>
  <si>
    <t>nifedipine</t>
  </si>
  <si>
    <t>Cardiovascular Agent</t>
  </si>
  <si>
    <t>ibuprofen</t>
  </si>
  <si>
    <t>Analgesic; Anti-inflammatory</t>
  </si>
  <si>
    <t>imiquimod 5%</t>
  </si>
  <si>
    <t>Skin and Mucous Membrane Preparation, Anti-infective</t>
  </si>
  <si>
    <t>brimonidine ophthalmic</t>
  </si>
  <si>
    <t>Ophthalmic Agent; Antiglaucoma</t>
  </si>
  <si>
    <t>amoxicillin</t>
  </si>
  <si>
    <t>Anti-infective</t>
  </si>
  <si>
    <t>tipranavir (TPV)</t>
  </si>
  <si>
    <t>Anti-HIV Agent</t>
  </si>
  <si>
    <t>lorazepam</t>
  </si>
  <si>
    <t>Central Nervous System, Anxiolytic, Sedatives and Hypnotics</t>
  </si>
  <si>
    <t>efavirenz / emtricitabine / tenofovir (EFV / FTC / TDF)</t>
  </si>
  <si>
    <t>Anti-HIV Agent Combination</t>
  </si>
  <si>
    <t>amoxicillin / clavulanate</t>
  </si>
  <si>
    <t>Anti-infective, antibiotic</t>
  </si>
  <si>
    <t>aspirin</t>
  </si>
  <si>
    <t>diphenhydramine</t>
  </si>
  <si>
    <t>Pulmonary, Allergy</t>
  </si>
  <si>
    <t>benzoyl peroxide topical</t>
  </si>
  <si>
    <t>Skin and Mucous Membrane Preparation, Corticosteroid</t>
  </si>
  <si>
    <t>clarithromycin</t>
  </si>
  <si>
    <t>nystatin suspension</t>
  </si>
  <si>
    <t>Anti-infective, Antifungal</t>
  </si>
  <si>
    <t>verapamil</t>
  </si>
  <si>
    <t>mesalamine (suppository)</t>
  </si>
  <si>
    <t>Gastrointestinal Agent, Anti-inflammatory Agent</t>
  </si>
  <si>
    <t>diltiazem</t>
  </si>
  <si>
    <t>citalopram</t>
  </si>
  <si>
    <t>Central Nervous System, Antidepressants</t>
  </si>
  <si>
    <t>ciprofloxacin</t>
  </si>
  <si>
    <t>clindamycin capsules</t>
  </si>
  <si>
    <t>clindamycin topical (cream, lotion, gel)</t>
  </si>
  <si>
    <t>lamivudine / zidovudine (3TC / AZT)</t>
  </si>
  <si>
    <t>prochlorperazine</t>
  </si>
  <si>
    <t>Central Nervous System, Antipsychotic, Antiemetic</t>
  </si>
  <si>
    <t>emtricitabine / rilpivirine / tenofovir disoproxil fumarate (FTC / RPV / TDF)</t>
  </si>
  <si>
    <t>hydrocortisone / neomycin / polymyxin B otic</t>
  </si>
  <si>
    <t>Otic Preparation, Anti-infective Combination</t>
  </si>
  <si>
    <t>warfarin</t>
  </si>
  <si>
    <t>Blood Formation and Coagulation</t>
  </si>
  <si>
    <t>rosuvastatin  [5 mg, 10 mg &amp; 20 mg (maximum of 30 tablets)]</t>
  </si>
  <si>
    <t>Cardiovascular Agent; Antilipemic</t>
  </si>
  <si>
    <t>indinavir (IDV)</t>
  </si>
  <si>
    <t>Vitamin</t>
  </si>
  <si>
    <t>dapsone</t>
  </si>
  <si>
    <t>pyrimethamine</t>
  </si>
  <si>
    <t>Hormone</t>
  </si>
  <si>
    <t>valproic acid</t>
  </si>
  <si>
    <t>Central Nervous System, Anticonvulsant</t>
  </si>
  <si>
    <t>divalproex sodium</t>
  </si>
  <si>
    <t>emtricitabine / tenofovir alafenamide (FTC / TAF)</t>
  </si>
  <si>
    <t>trazodone</t>
  </si>
  <si>
    <t>glyburide</t>
  </si>
  <si>
    <t>Antidiabetic Agent</t>
  </si>
  <si>
    <t>fluconazole</t>
  </si>
  <si>
    <t>phenytoin</t>
  </si>
  <si>
    <t>Analgesic</t>
  </si>
  <si>
    <t>rilpivirine (RPV)</t>
  </si>
  <si>
    <t>venlafaxine</t>
  </si>
  <si>
    <t>fluorouracil topical</t>
  </si>
  <si>
    <t>Skin and Mucous Membrane Preparation, Antineoplastic</t>
  </si>
  <si>
    <t>amitriptyline</t>
  </si>
  <si>
    <t>permethrin topical</t>
  </si>
  <si>
    <t>emtricitabine (FTC)</t>
  </si>
  <si>
    <t>lamivudine (3TC)</t>
  </si>
  <si>
    <t>abacavir / lamivudine (ABC / 3TC)</t>
  </si>
  <si>
    <t>atazanavir / cobicistat (ATV / COBI)</t>
  </si>
  <si>
    <t>ferrous sulfate (iron)</t>
  </si>
  <si>
    <t>Blood Formation and Coagulation, Anemia</t>
  </si>
  <si>
    <t>metronidazole</t>
  </si>
  <si>
    <t>Anti-infective, Amebicide</t>
  </si>
  <si>
    <t>ofloxacin otic</t>
  </si>
  <si>
    <t>fluocinonide topical</t>
  </si>
  <si>
    <t>folic acid</t>
  </si>
  <si>
    <t>alendronate sodium</t>
  </si>
  <si>
    <t>Osteoporosis</t>
  </si>
  <si>
    <t>enfuvirtide (ENF, T-20)</t>
  </si>
  <si>
    <t>elvitegravir / cobicistat / emtricitabine / tenofovir alafenamide (EVG / COBI / FTC / TAF)</t>
  </si>
  <si>
    <t>PEG-3350 (polyethylene gycol) and electrolytes oral solution</t>
  </si>
  <si>
    <t>Gastrointestinal Agent, Cathartic</t>
  </si>
  <si>
    <t>insulin lispro injection</t>
  </si>
  <si>
    <t>Antidiabetic Agent, Insulin</t>
  </si>
  <si>
    <t>insulin NPH and insulin regular</t>
  </si>
  <si>
    <t>isophane insulin</t>
  </si>
  <si>
    <t>insulin regular</t>
  </si>
  <si>
    <t>hydrocortisone topical (cream and ointment)</t>
  </si>
  <si>
    <t>loperamide</t>
  </si>
  <si>
    <t>Gastrointestinal Agent,  Antidiarrheal</t>
  </si>
  <si>
    <t>etravirine</t>
  </si>
  <si>
    <t>saquinavir (SQV)</t>
  </si>
  <si>
    <t>isoniazid (INH)</t>
  </si>
  <si>
    <t>Anti-infective, Antitubercular</t>
  </si>
  <si>
    <t>dolutegravir 50 mg / rilpivirine 25 mg</t>
  </si>
  <si>
    <t>lopinavir / ritonavir (LPV / RTV)</t>
  </si>
  <si>
    <t>cephalexin</t>
  </si>
  <si>
    <t>triamcinolone topical (cream and ointment)</t>
  </si>
  <si>
    <t>clonazepam</t>
  </si>
  <si>
    <t>potassium chloride</t>
  </si>
  <si>
    <t>lactobacillus acidophilus (granules)</t>
  </si>
  <si>
    <t>Gastrointestinal Agent, Antidiarrheal, Probiotic</t>
  </si>
  <si>
    <t>lamotrigine</t>
  </si>
  <si>
    <t>digoxin</t>
  </si>
  <si>
    <t>insulin glargine injection</t>
  </si>
  <si>
    <t>furosemide</t>
  </si>
  <si>
    <t>folinic acid, calcium folinate, leucovorin</t>
  </si>
  <si>
    <t>Vitamin-Antidote</t>
  </si>
  <si>
    <t>levofloxacin</t>
  </si>
  <si>
    <t>insulin detemir injection</t>
  </si>
  <si>
    <t>fosamprenavir calcium (FPV)</t>
  </si>
  <si>
    <t>atorvastatin</t>
  </si>
  <si>
    <t>Central Nervous System, Antimanic</t>
  </si>
  <si>
    <t>gemfibrozil</t>
  </si>
  <si>
    <t>metoprolol (tartrate and succinate )</t>
  </si>
  <si>
    <t>benazepril</t>
  </si>
  <si>
    <t>clotrimazole / betamethasone (cream, lotion &amp; gel)</t>
  </si>
  <si>
    <t>Anti-infective, Antifungal Combination</t>
  </si>
  <si>
    <t>dronabinol</t>
  </si>
  <si>
    <t>dexamethasone / neomycin / polymyxin B ophthalmic</t>
  </si>
  <si>
    <t>megestrol acetate</t>
  </si>
  <si>
    <t>atovaquone</t>
  </si>
  <si>
    <t>Anti-infective, Antiprotozoal</t>
  </si>
  <si>
    <t>multivitamin</t>
  </si>
  <si>
    <t>multivitamin prenatal</t>
  </si>
  <si>
    <t>ethambutol</t>
  </si>
  <si>
    <t>clotrimazole troches</t>
  </si>
  <si>
    <t>rifabutin</t>
  </si>
  <si>
    <t>naproxen</t>
  </si>
  <si>
    <t>flunisolide nasal</t>
  </si>
  <si>
    <t>Pulmonary, Corticosteroids</t>
  </si>
  <si>
    <t>filgrastim</t>
  </si>
  <si>
    <t>gabapentin</t>
  </si>
  <si>
    <t>niacin</t>
  </si>
  <si>
    <t>nitroglycerin capsules</t>
  </si>
  <si>
    <t>nitroglycerin sublingual</t>
  </si>
  <si>
    <t>ketoconazole</t>
  </si>
  <si>
    <t>ritonavir (RTV)</t>
  </si>
  <si>
    <t>insulin aspart injection</t>
  </si>
  <si>
    <t>ofloxacin (ophthalmic)</t>
  </si>
  <si>
    <t>Ophthalmic Agent; Anti-infective</t>
  </si>
  <si>
    <t>emtricitabine / rilpivirine / tenofovir alafenamide (RPV / FTC / TAF)</t>
  </si>
  <si>
    <t>nortriptyline</t>
  </si>
  <si>
    <t>paromomycin</t>
  </si>
  <si>
    <t>paroxetine</t>
  </si>
  <si>
    <t>penicillin (VK, benzathine, aqueous)</t>
  </si>
  <si>
    <t>oxycodone &amp; acetaminophen 5/325mg</t>
  </si>
  <si>
    <t>cyproheptadine</t>
  </si>
  <si>
    <t>Pulmonary, Allergy, Appetite Stimulant</t>
  </si>
  <si>
    <t>chlorhexidine gluconate (0.12%)</t>
  </si>
  <si>
    <t>Dental, Anti-infective</t>
  </si>
  <si>
    <t>podofilox topical</t>
  </si>
  <si>
    <t>pravastatin</t>
  </si>
  <si>
    <t>prednisolone acetate (ophthalmic)</t>
  </si>
  <si>
    <t>Ophthalmic Agent; Corticosteroid</t>
  </si>
  <si>
    <t>prednisone</t>
  </si>
  <si>
    <t>Hormone, Corticosteroid</t>
  </si>
  <si>
    <t>Corticosteroids</t>
  </si>
  <si>
    <t>darunavir / cobicistat (DRV / COBI)</t>
  </si>
  <si>
    <t>darunavir (DRV)</t>
  </si>
  <si>
    <t>omeprazole</t>
  </si>
  <si>
    <t>Gastrointestinal Agent</t>
  </si>
  <si>
    <t>primaquine</t>
  </si>
  <si>
    <t>Anti-infective, Antimalarial</t>
  </si>
  <si>
    <t>Cardiovascular</t>
  </si>
  <si>
    <t>Blood formation and coagulation</t>
  </si>
  <si>
    <t>albuterol HFA, albuterol / ipratropium</t>
  </si>
  <si>
    <t>Pulmonary, Bronchodilator</t>
  </si>
  <si>
    <t>pyrazinamide</t>
  </si>
  <si>
    <t>metoclopramide</t>
  </si>
  <si>
    <t>Gastrointestinal Agent, Antiemetic</t>
  </si>
  <si>
    <t>mirtazapine</t>
  </si>
  <si>
    <t>temazepam</t>
  </si>
  <si>
    <t>zidovudine (AZT)</t>
  </si>
  <si>
    <t>atazanavir (ATV)</t>
  </si>
  <si>
    <t>rifampin</t>
  </si>
  <si>
    <t>risperidone</t>
  </si>
  <si>
    <t>oxycodone</t>
  </si>
  <si>
    <t>maraviroc (MVC)</t>
  </si>
  <si>
    <t>quetiapine</t>
  </si>
  <si>
    <t>Central Nervous System, Antipsychotic</t>
  </si>
  <si>
    <t>doxepin</t>
  </si>
  <si>
    <t>silver sulfadiazine topical</t>
  </si>
  <si>
    <t>itraconazole (oral solution)</t>
  </si>
  <si>
    <t>atomoxetine</t>
  </si>
  <si>
    <t>Central Nervous System, ADHD</t>
  </si>
  <si>
    <t>sulfacetamide sodium (ophthalmic eye drops)</t>
  </si>
  <si>
    <t>sulfadiazine</t>
  </si>
  <si>
    <t>efavirenz (EFV)</t>
  </si>
  <si>
    <t>oseltamivir</t>
  </si>
  <si>
    <t>carbamazepine</t>
  </si>
  <si>
    <t>clobetasol topical (ointment)</t>
  </si>
  <si>
    <t>atenolol</t>
  </si>
  <si>
    <t>terconazole topical</t>
  </si>
  <si>
    <t>Tetracycline</t>
  </si>
  <si>
    <t>tetracycline</t>
  </si>
  <si>
    <t>eprosartan</t>
  </si>
  <si>
    <t>timolol ophthalmic</t>
  </si>
  <si>
    <t>Ophthalmic Agent, Antiglaucoma</t>
  </si>
  <si>
    <t>dolutegravir (DTG)</t>
  </si>
  <si>
    <t>tobramycin ophthalmic (solution and ointment)</t>
  </si>
  <si>
    <t>abacavir / dolutegravir / lamivudine (DTG / ABC / 3TC)</t>
  </si>
  <si>
    <t>dorzolamide ophthalmic</t>
  </si>
  <si>
    <t>cobicistat (COBI)</t>
  </si>
  <si>
    <t>acetaminophen</t>
  </si>
  <si>
    <t>acetaminophen and codeine</t>
  </si>
  <si>
    <t>Analgesic Combination</t>
  </si>
  <si>
    <t>valganciclovir hydrochloride</t>
  </si>
  <si>
    <t>Anti-infective, Antiviral</t>
  </si>
  <si>
    <t>valacyclovir hydrochloride</t>
  </si>
  <si>
    <t>enalapril</t>
  </si>
  <si>
    <t>doxycycline (oral)</t>
  </si>
  <si>
    <t>nelfinavir (NFV)</t>
  </si>
  <si>
    <t>tenofovir disoproxil fumarate (TDF)</t>
  </si>
  <si>
    <t>latanoprost ophthalmic</t>
  </si>
  <si>
    <t>lidocaine viscous</t>
  </si>
  <si>
    <t>Skin and Mucous Membrane Preparation, Anesthetic</t>
  </si>
  <si>
    <t>ranitidine (75mg, 150 mg, &amp; 300mg)</t>
  </si>
  <si>
    <t>abacavir (ABC)</t>
  </si>
  <si>
    <t>azithromycin</t>
  </si>
  <si>
    <t>sertraline</t>
  </si>
  <si>
    <t>capsaicin topical</t>
  </si>
  <si>
    <t>acyclovir</t>
  </si>
  <si>
    <t>olanzapine</t>
  </si>
  <si>
    <t>Floxin otic</t>
  </si>
  <si>
    <t>Otic Preparation</t>
  </si>
  <si>
    <t>beclomethasone (oral inhaler)</t>
  </si>
  <si>
    <t>nevirapine XR (NVP)</t>
  </si>
  <si>
    <t>nevirapine (NVP)</t>
  </si>
  <si>
    <t>Antiretroviral</t>
  </si>
  <si>
    <t>Lopressor  (tartrate)</t>
  </si>
  <si>
    <t>bupropion SR</t>
  </si>
  <si>
    <t>bupropion</t>
  </si>
  <si>
    <t>Rowasa</t>
  </si>
  <si>
    <t>Verelan</t>
  </si>
  <si>
    <t>Micronase</t>
  </si>
  <si>
    <t>Betamethasone Valerate/Dipripionate</t>
  </si>
  <si>
    <t>Topical-Steroids</t>
  </si>
  <si>
    <t>Celestone</t>
  </si>
  <si>
    <t>Diprolene</t>
  </si>
  <si>
    <t>Divalproex</t>
  </si>
  <si>
    <t>Humalog Kwikpen</t>
  </si>
  <si>
    <t>Novolin  70/30</t>
  </si>
  <si>
    <t>Humulin  70/30</t>
  </si>
  <si>
    <t xml:space="preserve">Novolin N </t>
  </si>
  <si>
    <t xml:space="preserve">Novolin R </t>
  </si>
  <si>
    <t>Lantus Solostar</t>
  </si>
  <si>
    <t>Nystop</t>
  </si>
  <si>
    <t>NitroQuick</t>
  </si>
  <si>
    <t>Zestoretic</t>
  </si>
  <si>
    <t>Prinzide</t>
  </si>
  <si>
    <t>Ventolin</t>
  </si>
  <si>
    <t>Atarax</t>
  </si>
  <si>
    <t>Vibramycin</t>
  </si>
  <si>
    <t>Nifediac CC</t>
  </si>
  <si>
    <t>Afeditab   CR</t>
  </si>
  <si>
    <t>Vistaryl</t>
  </si>
  <si>
    <t>Actiq</t>
  </si>
  <si>
    <t>Duragesic</t>
  </si>
  <si>
    <t>Pathocil</t>
  </si>
  <si>
    <t>Dycill</t>
  </si>
  <si>
    <t>Fentanyl</t>
  </si>
  <si>
    <t>Actos</t>
  </si>
  <si>
    <t>Pioglitazone</t>
  </si>
  <si>
    <t>Aczone</t>
  </si>
  <si>
    <t>Nifedipine</t>
  </si>
  <si>
    <t>Albenza</t>
  </si>
  <si>
    <t>Albendazole</t>
  </si>
  <si>
    <t>Aldactone</t>
  </si>
  <si>
    <t>Spironolactone</t>
  </si>
  <si>
    <t>Aldomet</t>
  </si>
  <si>
    <t>Methyldopa</t>
  </si>
  <si>
    <t>Ambien</t>
  </si>
  <si>
    <t>Zolpidem</t>
  </si>
  <si>
    <t>Amikin</t>
  </si>
  <si>
    <t>Amikacin</t>
  </si>
  <si>
    <t>Apresoline</t>
  </si>
  <si>
    <t>Hydralazine</t>
  </si>
  <si>
    <t>Aquaphor</t>
  </si>
  <si>
    <t>Hydrophor</t>
  </si>
  <si>
    <t>Aralen</t>
  </si>
  <si>
    <t>Chloroquine Phosphate</t>
  </si>
  <si>
    <t>Atacand</t>
  </si>
  <si>
    <t>Candesartan</t>
  </si>
  <si>
    <t>Atacand HCT</t>
  </si>
  <si>
    <t>Candesartan/Hydrochlorothiazide</t>
  </si>
  <si>
    <t>Hydroxyzine</t>
  </si>
  <si>
    <t>Bacitracin</t>
  </si>
  <si>
    <t>Bactroban</t>
  </si>
  <si>
    <t>Mupirocin</t>
  </si>
  <si>
    <t>Benemid</t>
  </si>
  <si>
    <t>Probenecid</t>
  </si>
  <si>
    <t>Bentyl</t>
  </si>
  <si>
    <t>Dicyclomine</t>
  </si>
  <si>
    <t>Bicillin</t>
  </si>
  <si>
    <t>Penicillin G Benzathine/Penicillin G Procaine</t>
  </si>
  <si>
    <t>Bicitra</t>
  </si>
  <si>
    <t>Sodium Citrate and Citric Acid</t>
  </si>
  <si>
    <t>Buspar</t>
  </si>
  <si>
    <t>Buspirone</t>
  </si>
  <si>
    <t>Verapamil</t>
  </si>
  <si>
    <t>Mesalamine Enema/Suppository</t>
  </si>
  <si>
    <t>Capastat</t>
  </si>
  <si>
    <t>Capreomycin</t>
  </si>
  <si>
    <t>Capoten</t>
  </si>
  <si>
    <t>Captopril</t>
  </si>
  <si>
    <t>Cardura</t>
  </si>
  <si>
    <t>Doxazosin</t>
  </si>
  <si>
    <t>Catapress</t>
  </si>
  <si>
    <t>Clonidine</t>
  </si>
  <si>
    <t>Chlorpromazine</t>
  </si>
  <si>
    <t>Cimduo</t>
  </si>
  <si>
    <t>Lamivudine/Tenofovir Disoproxil</t>
  </si>
  <si>
    <t>Clobetasol Propionate</t>
  </si>
  <si>
    <t>Cogentin</t>
  </si>
  <si>
    <t>Benztropine</t>
  </si>
  <si>
    <t>Coreg</t>
  </si>
  <si>
    <t>Carvedilol</t>
  </si>
  <si>
    <t>Corgard</t>
  </si>
  <si>
    <t>Nadolol</t>
  </si>
  <si>
    <t>Losartan</t>
  </si>
  <si>
    <t>Cytomel</t>
  </si>
  <si>
    <t>Liothyronine</t>
  </si>
  <si>
    <t>Danocrine</t>
  </si>
  <si>
    <t>Danazol</t>
  </si>
  <si>
    <t>Valproic acid</t>
  </si>
  <si>
    <t>Detrol</t>
  </si>
  <si>
    <t>Tolterodine</t>
  </si>
  <si>
    <t>Dexamethasone</t>
  </si>
  <si>
    <t>Glyburide</t>
  </si>
  <si>
    <t>Ditropan</t>
  </si>
  <si>
    <t>Oxybutinin</t>
  </si>
  <si>
    <t>Drisdol</t>
  </si>
  <si>
    <t>Ergocalciferol, Vitamin D-2</t>
  </si>
  <si>
    <t>Dulcolax</t>
  </si>
  <si>
    <t>Biscodyl</t>
  </si>
  <si>
    <t>Dicloxacillin</t>
  </si>
  <si>
    <t>Eliquis</t>
  </si>
  <si>
    <t>Apixaban</t>
  </si>
  <si>
    <t>Lactulose</t>
  </si>
  <si>
    <t>Erythromycin Base</t>
  </si>
  <si>
    <t>Erythromycin Base Ophthalmic</t>
  </si>
  <si>
    <t>Eskalith</t>
  </si>
  <si>
    <t>Lithium</t>
  </si>
  <si>
    <t>Famvir</t>
  </si>
  <si>
    <t>Famciclovir</t>
  </si>
  <si>
    <t>Metronidazole</t>
  </si>
  <si>
    <t>Fleet Enema</t>
  </si>
  <si>
    <t>Enema</t>
  </si>
  <si>
    <t>Flexeril</t>
  </si>
  <si>
    <t>Cyclobenzaprine</t>
  </si>
  <si>
    <t>Flomax</t>
  </si>
  <si>
    <t>Tamsulosin</t>
  </si>
  <si>
    <t>Flunisolide Nasal</t>
  </si>
  <si>
    <t>Fluocinolone</t>
  </si>
  <si>
    <t>Gentak</t>
  </si>
  <si>
    <t>Gentamycin Sulfate</t>
  </si>
  <si>
    <t>Glucovance</t>
  </si>
  <si>
    <t>Glyburide/Metformin</t>
  </si>
  <si>
    <t>Haldol</t>
  </si>
  <si>
    <t>Haloperidol</t>
  </si>
  <si>
    <t>Insulin Lispro</t>
  </si>
  <si>
    <t>Humatin</t>
  </si>
  <si>
    <t>Paromomycin</t>
  </si>
  <si>
    <t>Hydrocortisone/Neomycin/Polymyxin B</t>
  </si>
  <si>
    <t>Hydrodiuril</t>
  </si>
  <si>
    <t>Hydrochlorothiazide</t>
  </si>
  <si>
    <t>Hygroton</t>
  </si>
  <si>
    <t>Chlorthalidone</t>
  </si>
  <si>
    <t>Hyzaar</t>
  </si>
  <si>
    <t>Losartan/Hydrochlorothiazide</t>
  </si>
  <si>
    <t>Isopto-Atropine</t>
  </si>
  <si>
    <t>Atropine Sulfate 1%</t>
  </si>
  <si>
    <t>Isordil</t>
  </si>
  <si>
    <t>Isosorbide Dinitrate</t>
  </si>
  <si>
    <t>Janumet</t>
  </si>
  <si>
    <t>Sitagliptin/Metformin</t>
  </si>
  <si>
    <t>Kayexalate</t>
  </si>
  <si>
    <t>Sodium Polystyrene Sulfonate</t>
  </si>
  <si>
    <t>Kombiglyze</t>
  </si>
  <si>
    <t>Saxagliptin/Metformin</t>
  </si>
  <si>
    <t>Lac-Hydrin</t>
  </si>
  <si>
    <t>Ammonium Lactate</t>
  </si>
  <si>
    <t>Lamisil</t>
  </si>
  <si>
    <t>Terbinafine</t>
  </si>
  <si>
    <t>Insulin Glargine</t>
  </si>
  <si>
    <t>Lidoderm patch</t>
  </si>
  <si>
    <t>Lidocaine 5% patch</t>
  </si>
  <si>
    <t>Lotrimin</t>
  </si>
  <si>
    <t>Clotrimazole</t>
  </si>
  <si>
    <t>Lovenox</t>
  </si>
  <si>
    <t>Enoxaparin</t>
  </si>
  <si>
    <t>Luminal</t>
  </si>
  <si>
    <t>Phenobarbital</t>
  </si>
  <si>
    <t>Macrobid</t>
  </si>
  <si>
    <t>Nitrofurantoin</t>
  </si>
  <si>
    <t>Magic Mouthwash</t>
  </si>
  <si>
    <t>Diphenhydramine   Elixir,   Nystatin   Oral   Suspension, Lidocaine 2% Viscous</t>
  </si>
  <si>
    <t>Maxidex</t>
  </si>
  <si>
    <t>Dexamethasone Sod Phosphate 0.1%</t>
  </si>
  <si>
    <t>Methadose, Diskets</t>
  </si>
  <si>
    <t>Methadone</t>
  </si>
  <si>
    <t>Metrogel</t>
  </si>
  <si>
    <t>Minoxidil</t>
  </si>
  <si>
    <t>MiraLax</t>
  </si>
  <si>
    <t>Polyethylene glycol 3350</t>
  </si>
  <si>
    <t>Monistat</t>
  </si>
  <si>
    <t>Miconazole</t>
  </si>
  <si>
    <t>MS Contin</t>
  </si>
  <si>
    <t>Morphine Sulfate (extended and immediate release)</t>
  </si>
  <si>
    <t>Mycostatin</t>
  </si>
  <si>
    <t>Nystatin</t>
  </si>
  <si>
    <t>Neomycin</t>
  </si>
  <si>
    <t>Neomycin Sulfate</t>
  </si>
  <si>
    <t>Neulasta</t>
  </si>
  <si>
    <t>Pegfilgrastim</t>
  </si>
  <si>
    <t>Nexium</t>
  </si>
  <si>
    <t>Esomeprazole</t>
  </si>
  <si>
    <t>Nitroglycerin</t>
  </si>
  <si>
    <t>Nuquin HP 4%</t>
  </si>
  <si>
    <t>Hydroquinone</t>
  </si>
  <si>
    <t>Nuvaring</t>
  </si>
  <si>
    <t>Ethinyl Estradiol and Etonogestrel</t>
  </si>
  <si>
    <t>Onglyza</t>
  </si>
  <si>
    <t>Saxagliptin</t>
  </si>
  <si>
    <t>Orapred, Prelone</t>
  </si>
  <si>
    <t>Prednisolone</t>
  </si>
  <si>
    <t>Ortho-Tri-Cyclen</t>
  </si>
  <si>
    <t>Ethinyl Estradiol and Norgestimate</t>
  </si>
  <si>
    <t>Oxycodone</t>
  </si>
  <si>
    <t>Phoslo</t>
  </si>
  <si>
    <t>Calcium Acetate</t>
  </si>
  <si>
    <t>Plaquenil</t>
  </si>
  <si>
    <t>Hydroxychloroquine</t>
  </si>
  <si>
    <t>Plavix</t>
  </si>
  <si>
    <t>Clopidogrel</t>
  </si>
  <si>
    <t>Polytrim</t>
  </si>
  <si>
    <t>Polymyxin B Sulfate/TMP drops</t>
  </si>
  <si>
    <t>Potassium Chloride</t>
  </si>
  <si>
    <t>Prevident 5000 Dry Mouth Toothpaste</t>
  </si>
  <si>
    <t>Sodium Fluoride 1.1%</t>
  </si>
  <si>
    <t>Priftin</t>
  </si>
  <si>
    <t>Rifapentine</t>
  </si>
  <si>
    <t>Lisinopril/ Hydrochlorothiazide</t>
  </si>
  <si>
    <t>Promacta</t>
  </si>
  <si>
    <t>Eltrombopag</t>
  </si>
  <si>
    <t>Propylthiouracil (PTU)</t>
  </si>
  <si>
    <t>Protopic</t>
  </si>
  <si>
    <t>Tacrolimus (topical only)</t>
  </si>
  <si>
    <t>Albuterol Sulfate</t>
  </si>
  <si>
    <t>QL 1 glucometer every year</t>
  </si>
  <si>
    <t>True Track/True Metrix Glucometer</t>
  </si>
  <si>
    <t>QL 50 strips unless frequency specified by prescriber</t>
  </si>
  <si>
    <t>True Track/True Metrix Test Strips</t>
  </si>
  <si>
    <t>Quinidine</t>
  </si>
  <si>
    <t>Quinidine Sulfate</t>
  </si>
  <si>
    <t>Renagel</t>
  </si>
  <si>
    <t>Sevelamer</t>
  </si>
  <si>
    <t>Rena-Vite</t>
  </si>
  <si>
    <t>Multivitamin-Renal</t>
  </si>
  <si>
    <t>Rescriptor</t>
  </si>
  <si>
    <t>Delavirdine</t>
  </si>
  <si>
    <t>Retin-A</t>
  </si>
  <si>
    <t>Tretinoin</t>
  </si>
  <si>
    <t>Ritalin</t>
  </si>
  <si>
    <t>Methylphenidate</t>
  </si>
  <si>
    <t>Robitussin AC</t>
  </si>
  <si>
    <t>Guaifenesin with Codeine</t>
  </si>
  <si>
    <t>Robitussin DM</t>
  </si>
  <si>
    <t>Guaifenesin with Dextromethorphan</t>
  </si>
  <si>
    <t>Seromycin</t>
  </si>
  <si>
    <t>Cycloserine</t>
  </si>
  <si>
    <t>Sinequan</t>
  </si>
  <si>
    <t>Doxepin</t>
  </si>
  <si>
    <t>Singulair</t>
  </si>
  <si>
    <t>Montelukast</t>
  </si>
  <si>
    <t>Spiriva</t>
  </si>
  <si>
    <t>Tiotropium Bromide</t>
  </si>
  <si>
    <t>Streptomycin</t>
  </si>
  <si>
    <t>Stromectol</t>
  </si>
  <si>
    <t>Ivermectin</t>
  </si>
  <si>
    <t>Tapazole</t>
  </si>
  <si>
    <t>Methimazole</t>
  </si>
  <si>
    <t>Tofranil</t>
  </si>
  <si>
    <t>Imipramine</t>
  </si>
  <si>
    <t>Topamax</t>
  </si>
  <si>
    <t>Topiramate</t>
  </si>
  <si>
    <t>Trandate</t>
  </si>
  <si>
    <t>Labetalol</t>
  </si>
  <si>
    <t>Triamcinolone Acetonide</t>
  </si>
  <si>
    <t>Ultra Meal Advance Protein Powder</t>
  </si>
  <si>
    <t>Tramadol</t>
  </si>
  <si>
    <t>Venofer</t>
  </si>
  <si>
    <t>Iron Sucrose</t>
  </si>
  <si>
    <t>V-fend</t>
  </si>
  <si>
    <t>Voriconazole</t>
  </si>
  <si>
    <t>Doxycycline</t>
  </si>
  <si>
    <t>Vigamox</t>
  </si>
  <si>
    <t>Moxifloxacin</t>
  </si>
  <si>
    <t>Vitamin B-1 (Thiamine)</t>
  </si>
  <si>
    <t>Vitamin B-12 (Cyanocobalamin)</t>
  </si>
  <si>
    <t>Vitamin B-6 (Pyridoxine)</t>
  </si>
  <si>
    <t>Xanax</t>
  </si>
  <si>
    <t>Alprazolam</t>
  </si>
  <si>
    <t>Xifaxan</t>
  </si>
  <si>
    <t>Rifaximin</t>
  </si>
  <si>
    <t>Zyloprim</t>
  </si>
  <si>
    <t>Allopurinol</t>
  </si>
  <si>
    <t>Zyvox</t>
  </si>
  <si>
    <t>Linezolid</t>
  </si>
  <si>
    <t>aripiprazole</t>
  </si>
  <si>
    <t>tetanus diphtheria-acellular pertussis (Tdap)</t>
  </si>
  <si>
    <t>albuterol</t>
  </si>
  <si>
    <t>glimepiride</t>
  </si>
  <si>
    <t>testosterone patch</t>
  </si>
  <si>
    <t>testosterone gel</t>
  </si>
  <si>
    <t>meclizine</t>
  </si>
  <si>
    <t>ipratropium</t>
  </si>
  <si>
    <t>sulfamethoxazole/trimethoprim (SMX/TMP)</t>
  </si>
  <si>
    <t>sulfamethoxazole/trimethoprim DS (SMX/TMP)</t>
  </si>
  <si>
    <t>entecavir</t>
  </si>
  <si>
    <t>betamethasone valerate or dipropionate</t>
  </si>
  <si>
    <t>calcium carbonate</t>
  </si>
  <si>
    <t>calcium with vitamin D</t>
  </si>
  <si>
    <t>loratadine</t>
  </si>
  <si>
    <t>albuterol/ipratropium</t>
  </si>
  <si>
    <t>duloxetine</t>
  </si>
  <si>
    <t>daclatasvir</t>
  </si>
  <si>
    <t>medroxyprogesterone injection</t>
  </si>
  <si>
    <t>hepatitis b adult vaccine</t>
  </si>
  <si>
    <t>lactulose</t>
  </si>
  <si>
    <t>epoetin alfa</t>
  </si>
  <si>
    <t>human papilloma virus vaccine, recombinant</t>
  </si>
  <si>
    <t>ziprasidone</t>
  </si>
  <si>
    <t>glipizide ER</t>
  </si>
  <si>
    <t>ledipasvir/sofosbuvir</t>
  </si>
  <si>
    <t>hepatitis a adult</t>
  </si>
  <si>
    <t>Influenza vaccine (including high dose)</t>
  </si>
  <si>
    <t>sitagliptin</t>
  </si>
  <si>
    <t>levetiracetam</t>
  </si>
  <si>
    <t>levothyroxine</t>
  </si>
  <si>
    <t>escitalopram</t>
  </si>
  <si>
    <t>lithium carbonate</t>
  </si>
  <si>
    <t>diphenoxylate atropine</t>
  </si>
  <si>
    <t>omega 3</t>
  </si>
  <si>
    <t>pregabalin</t>
  </si>
  <si>
    <t>glecaprevir/pibrentasvir</t>
  </si>
  <si>
    <t>meningococcal conjugate</t>
  </si>
  <si>
    <t>hydrochlorothiazide</t>
  </si>
  <si>
    <t>multivitamins B complex</t>
  </si>
  <si>
    <t>ketoconazole (cream, shampoo)</t>
  </si>
  <si>
    <t>amlodipine</t>
  </si>
  <si>
    <t>oxandrolone</t>
  </si>
  <si>
    <t>famotidine</t>
  </si>
  <si>
    <t>promethazine</t>
  </si>
  <si>
    <t>promethazine suppository</t>
  </si>
  <si>
    <t>pneumococcal 23-polyvalent</t>
  </si>
  <si>
    <t>pneumococcal 13-valent conjugate</t>
  </si>
  <si>
    <t>lisinopril</t>
  </si>
  <si>
    <t>albuterol HFA</t>
  </si>
  <si>
    <t>fluoxetine</t>
  </si>
  <si>
    <t>pyridoxine (vitamin B6)</t>
  </si>
  <si>
    <t>beclomethasone (nasal spray)</t>
  </si>
  <si>
    <t>zanamivir</t>
  </si>
  <si>
    <t>ribavirin</t>
  </si>
  <si>
    <t>zoster vaccine recombinant</t>
  </si>
  <si>
    <t>budesonide/formoterol inhaler</t>
  </si>
  <si>
    <t>ombitasvir/paritaprevir/ritonavir</t>
  </si>
  <si>
    <t>tetanus diphtheria (Td)</t>
  </si>
  <si>
    <t>metoprolol succinate</t>
  </si>
  <si>
    <t>fenofibrate</t>
  </si>
  <si>
    <t>hepatitis A/B</t>
  </si>
  <si>
    <t>didanosine (ddI)</t>
  </si>
  <si>
    <t>didanosine EC (ddI)</t>
  </si>
  <si>
    <t>paritaprevir /ritonavir /ombitasvir + dasabuvir</t>
  </si>
  <si>
    <t>paritaprevir/ritonavir/ombitasvir + dasabuvir</t>
  </si>
  <si>
    <t>ergocalciferol</t>
  </si>
  <si>
    <t>bupropion XL</t>
  </si>
  <si>
    <t>elbasvir/grazoprevir</t>
  </si>
  <si>
    <t>stavudine (d4T)</t>
  </si>
  <si>
    <t>ondansetron</t>
  </si>
  <si>
    <t>cetirizine</t>
  </si>
  <si>
    <t>Vaccines</t>
  </si>
  <si>
    <t>Respiratory</t>
  </si>
  <si>
    <t>Antidiabetic</t>
  </si>
  <si>
    <t>Hormonal agent</t>
  </si>
  <si>
    <t>Central nervous system</t>
  </si>
  <si>
    <t>Anti-infective, antiviral</t>
  </si>
  <si>
    <t>Gastrointestinal</t>
  </si>
  <si>
    <t>Central nervous system, antidepressant</t>
  </si>
  <si>
    <t>Hormanal</t>
  </si>
  <si>
    <t>Hormonal</t>
  </si>
  <si>
    <t>Gastrointestinal agents, appetite stimulant</t>
  </si>
  <si>
    <t>Cardiovascular, antihyperlipidemic</t>
  </si>
  <si>
    <t>testosterone enanthate injection (NOTE:  testosterone gel / patch available through ADAP)</t>
  </si>
  <si>
    <t>Analgesic-Miscellaneous/Topical</t>
  </si>
  <si>
    <t>Diabetes-oral antidiabetics</t>
  </si>
  <si>
    <t>Antimicrobials/antifungals/antiparasitics</t>
  </si>
  <si>
    <t>Cardiac-Calcium Channel Blockers</t>
  </si>
  <si>
    <t>Cardiac-Diuretics</t>
  </si>
  <si>
    <t>Cardiac-Miscellaneous</t>
  </si>
  <si>
    <t>Mental Health-Hypnotic</t>
  </si>
  <si>
    <t>Topical-Miscellaneous</t>
  </si>
  <si>
    <t>Cardiac-ARB</t>
  </si>
  <si>
    <t>Cardiac-ARB/Diuretic</t>
  </si>
  <si>
    <t>Respiratory/Asthma/Allergy</t>
  </si>
  <si>
    <t>Ophthalmic-Antimicrobials</t>
  </si>
  <si>
    <t>Topicals-Antimicrobials</t>
  </si>
  <si>
    <t>Gastrointestinal/Urinary-Miscellaneous</t>
  </si>
  <si>
    <t>Renal-Alkalinizing Agent</t>
  </si>
  <si>
    <t>Mental Health-Antianxiety</t>
  </si>
  <si>
    <t>Cardiac-ACE Inhibitors</t>
  </si>
  <si>
    <t>Cardiac-Alpha1 Blocker</t>
  </si>
  <si>
    <t>Mental Health-Typical Antipsychotics</t>
  </si>
  <si>
    <t>Antiretrovirals NRTI’s</t>
  </si>
  <si>
    <t>Mental Health- Miscellaneous</t>
  </si>
  <si>
    <t>Cardiac-Beta Blockers</t>
  </si>
  <si>
    <t>Cardiac-Beta-Adrenergic Blocker</t>
  </si>
  <si>
    <t>Thyroid</t>
  </si>
  <si>
    <t>Hormones- Androgens</t>
  </si>
  <si>
    <t>Antiepileptics</t>
  </si>
  <si>
    <t>Vitamins/Minerals/Nutritive</t>
  </si>
  <si>
    <t>Gastrointestinal/Urinary-Constipation</t>
  </si>
  <si>
    <t>Hematology-Anticoagulants</t>
  </si>
  <si>
    <t>Antivirals</t>
  </si>
  <si>
    <t>Gastrointestinal/Urinary- Constipation</t>
  </si>
  <si>
    <t>Skeletal/Muscle Relaxant</t>
  </si>
  <si>
    <t>Diabetes-Insulin</t>
  </si>
  <si>
    <t>Ophthalmic-Mydriatic</t>
  </si>
  <si>
    <t>Antidote-Hyperkalemia</t>
  </si>
  <si>
    <t>Topical-Antifungals</t>
  </si>
  <si>
    <t>Ophthalmic-Antiinflammatories</t>
  </si>
  <si>
    <t>Analgesic-Narcotic</t>
  </si>
  <si>
    <t>Minoxidil topical formulation excluded</t>
  </si>
  <si>
    <t>Hematology-Colony Stimulating Factor</t>
  </si>
  <si>
    <t>Gastrointestinal/Urinary-Acid Suppressants</t>
  </si>
  <si>
    <t>Hormones-Contraceptives</t>
  </si>
  <si>
    <t>Renal-Phosphate Binder</t>
  </si>
  <si>
    <t>Hematology-Antiplatelet</t>
  </si>
  <si>
    <t>Dental-Cariostatic Agent</t>
  </si>
  <si>
    <t>Cardiac-ACE inhibitor/Diuretic</t>
  </si>
  <si>
    <t>Hematology-Thrombopoietin Receptor Agonist</t>
  </si>
  <si>
    <t>Medical Equipment</t>
  </si>
  <si>
    <t>Antiretrovirals NNRTI’s</t>
  </si>
  <si>
    <t>Mental Health-Stimulant</t>
  </si>
  <si>
    <t>Mental Health-TCA</t>
  </si>
  <si>
    <t>Cardiac-Beta blockers</t>
  </si>
  <si>
    <t>Nutritional Supplement</t>
  </si>
  <si>
    <t>Ultram QL 90 tabs/28 days</t>
  </si>
  <si>
    <t>Analgesic-Miscellaneous</t>
  </si>
  <si>
    <t>Hematology-Anemia</t>
  </si>
  <si>
    <t>Mental Health-Benzodiazepines</t>
  </si>
  <si>
    <t>Antigout-Xanthine Oxidase Inhibitor</t>
  </si>
  <si>
    <t>Skin/Mucous Membrane</t>
  </si>
  <si>
    <t>cyanocobalamin, vitamin B 12 (injection only)</t>
  </si>
  <si>
    <t>Antidiabetic agent</t>
  </si>
  <si>
    <t>Gastrointestinal agents</t>
  </si>
  <si>
    <t>Topical, antifungal</t>
  </si>
  <si>
    <t>Gastrointestinal, acid reducing agent</t>
  </si>
  <si>
    <t>Cardiovascular agents, antihyperlipidemic</t>
  </si>
  <si>
    <t>testosterone cypionate injection (NOTE:  testosterone gel / patch available through ADAP)</t>
  </si>
  <si>
    <t>bictegravir / emtricitabine / tenofovir alafenamide    (BIC / TAF / FTC)</t>
  </si>
  <si>
    <t>Ophthalmic Agent;  Anti-infective; Combination</t>
  </si>
  <si>
    <t>abacavir / lamivudine / zidovudine     (ABC / 3TC / AZT)</t>
  </si>
  <si>
    <t>emtricitabine / tenofovir disoproxil fumarate        (FTC / TDF)</t>
  </si>
  <si>
    <t>Programs</t>
  </si>
  <si>
    <t>Requirements</t>
  </si>
  <si>
    <t xml:space="preserve">HIV+, Florida residency, FPL &lt; 400 % </t>
  </si>
  <si>
    <t>Comments</t>
  </si>
  <si>
    <t>Symtuza</t>
  </si>
  <si>
    <t>darunavir / cobicistat / emtricitabine / tenofovir alafenamide</t>
  </si>
  <si>
    <t>DOVATO</t>
  </si>
  <si>
    <t>Dolutegravir / Lamivudine</t>
  </si>
  <si>
    <t>Procardia</t>
  </si>
  <si>
    <t>BSR Contact: 305-443-2000</t>
  </si>
  <si>
    <t>First payor IF ELIGIBLE. Not Eligible for ADAP or RW-A Programs, which are payors of last resort.</t>
  </si>
  <si>
    <t>JHS/SFAN: 305-585-5241</t>
  </si>
  <si>
    <t xml:space="preserve">Florida resident; HIV+; FPL % varies by age; immigration status </t>
  </si>
  <si>
    <t>Biktarvy</t>
  </si>
  <si>
    <t>Genvoya</t>
  </si>
  <si>
    <t>YES</t>
  </si>
  <si>
    <t>v.08.05.19</t>
  </si>
  <si>
    <t>Kaletra</t>
  </si>
  <si>
    <t>Generic</t>
  </si>
  <si>
    <t>NO</t>
  </si>
  <si>
    <t>Check</t>
  </si>
  <si>
    <t>Zovirax</t>
  </si>
  <si>
    <t>Aldara Cream</t>
  </si>
  <si>
    <t>Aptivus</t>
  </si>
  <si>
    <t>Atripla</t>
  </si>
  <si>
    <t>Combivir</t>
  </si>
  <si>
    <t>Zyprexa</t>
  </si>
  <si>
    <t>Zoloft</t>
  </si>
  <si>
    <t>Complera</t>
  </si>
  <si>
    <t>Crixivan</t>
  </si>
  <si>
    <t>Descovy</t>
  </si>
  <si>
    <t>Edurant</t>
  </si>
  <si>
    <t>Emtriva</t>
  </si>
  <si>
    <t>Epivir</t>
  </si>
  <si>
    <t>Epzicom</t>
  </si>
  <si>
    <t>Evotaz</t>
  </si>
  <si>
    <t>Fuzeon</t>
  </si>
  <si>
    <t>Intelence</t>
  </si>
  <si>
    <t>Invirase</t>
  </si>
  <si>
    <t>Juluca</t>
  </si>
  <si>
    <t>Lexiva</t>
  </si>
  <si>
    <t>Norvir</t>
  </si>
  <si>
    <t>Odefsey</t>
  </si>
  <si>
    <t>Prezcobix</t>
  </si>
  <si>
    <t>Prezista</t>
  </si>
  <si>
    <t>Retrovir</t>
  </si>
  <si>
    <t>Reyataz</t>
  </si>
  <si>
    <t>Selzentry</t>
  </si>
  <si>
    <t>Sustiva</t>
  </si>
  <si>
    <t>Tivicay</t>
  </si>
  <si>
    <t>Triumeq</t>
  </si>
  <si>
    <t>Trizivir</t>
  </si>
  <si>
    <t>Truvada</t>
  </si>
  <si>
    <t>Viracept</t>
  </si>
  <si>
    <t>Viread</t>
  </si>
  <si>
    <t>Ziagen</t>
  </si>
  <si>
    <r>
      <rPr>
        <sz val="12"/>
        <color theme="10"/>
        <rFont val="Century Gothic"/>
        <family val="2"/>
      </rPr>
      <t xml:space="preserve">1. </t>
    </r>
    <r>
      <rPr>
        <u/>
        <sz val="12"/>
        <color theme="10"/>
        <rFont val="Century Gothic"/>
        <family val="2"/>
      </rPr>
      <t>ADAP-Miami</t>
    </r>
  </si>
  <si>
    <r>
      <rPr>
        <sz val="12"/>
        <color theme="10"/>
        <rFont val="Century Gothic"/>
        <family val="2"/>
      </rPr>
      <t xml:space="preserve">2. </t>
    </r>
    <r>
      <rPr>
        <u/>
        <sz val="12"/>
        <color theme="10"/>
        <rFont val="Century Gothic"/>
        <family val="2"/>
      </rPr>
      <t>Ryan White Part A</t>
    </r>
  </si>
  <si>
    <r>
      <rPr>
        <sz val="12"/>
        <color theme="10"/>
        <rFont val="Century Gothic"/>
        <family val="2"/>
      </rPr>
      <t xml:space="preserve">3. </t>
    </r>
    <r>
      <rPr>
        <u/>
        <sz val="12"/>
        <color theme="10"/>
        <rFont val="Century Gothic"/>
        <family val="2"/>
      </rPr>
      <t>General Revenue / SFAN</t>
    </r>
  </si>
  <si>
    <r>
      <rPr>
        <sz val="12"/>
        <color theme="10"/>
        <rFont val="Century Gothic"/>
        <family val="2"/>
      </rPr>
      <t xml:space="preserve">4. </t>
    </r>
    <r>
      <rPr>
        <u/>
        <sz val="12"/>
        <color theme="10"/>
        <rFont val="Century Gothic"/>
        <family val="2"/>
      </rPr>
      <t>Medicaid Florida</t>
    </r>
  </si>
  <si>
    <t>HIV+, Miami Dade County residency, FPL &lt; 400 %</t>
  </si>
  <si>
    <t xml:space="preserve">Local Pharmaceutical (if not in ADAP formulary);                 Emergency Financial Assistance (if in ADAP) </t>
  </si>
  <si>
    <t xml:space="preserve">CROSSWALK OF ADAP, RW-A, General Revenue and Medicaid Formularies - Miami-Dade - SEARCHable Database </t>
  </si>
  <si>
    <t xml:space="preserve">Pharmacokinetic Enhancer      </t>
  </si>
  <si>
    <t xml:space="preserve"> Anti-infective, Keratolytic Agent</t>
  </si>
  <si>
    <r>
      <t xml:space="preserve">cobicistat / elvitegravir / emtricitabine / tenofovir disoproxil fumarate  </t>
    </r>
    <r>
      <rPr>
        <sz val="8"/>
        <color indexed="8"/>
        <rFont val="Century Gothic"/>
        <family val="2"/>
      </rPr>
      <t>(EVG / COBI / FTC / TDF)</t>
    </r>
  </si>
  <si>
    <t>Penicillin</t>
  </si>
  <si>
    <t xml:space="preserve">Payor of last resort. Continued compliance required.                 Six-month Re-Enrollments. Pick ups every 25 days. </t>
  </si>
  <si>
    <t>Zithromax</t>
  </si>
  <si>
    <t>Zantac</t>
  </si>
  <si>
    <t>Vasotec</t>
  </si>
  <si>
    <t>Valtrex</t>
  </si>
  <si>
    <t>Valcyte</t>
  </si>
  <si>
    <t>Tybost</t>
  </si>
  <si>
    <t>Tylenol</t>
  </si>
  <si>
    <t>Terazol</t>
  </si>
  <si>
    <t>Tenormin</t>
  </si>
  <si>
    <t>Tamiflu</t>
  </si>
  <si>
    <t>Sporanox</t>
  </si>
  <si>
    <t>Seroquel</t>
  </si>
  <si>
    <t>Risperdal</t>
  </si>
  <si>
    <t>Remeron</t>
  </si>
  <si>
    <t>Reglan</t>
  </si>
  <si>
    <t>QVAR</t>
  </si>
  <si>
    <t>Primaquine</t>
  </si>
  <si>
    <t>Prilosec</t>
  </si>
  <si>
    <t>Pravachol</t>
  </si>
  <si>
    <t>Payor of last resort, IF not eligble for ADAP.  Some medications available thu Outpatient Medical Care.</t>
  </si>
  <si>
    <t>Bio-Statin</t>
  </si>
  <si>
    <r>
      <t xml:space="preserve">ADAP </t>
    </r>
    <r>
      <rPr>
        <b/>
        <u/>
        <vertAlign val="superscript"/>
        <sz val="14"/>
        <color rgb="FF0000FF"/>
        <rFont val="Century Gothic"/>
        <family val="2"/>
      </rPr>
      <t>1</t>
    </r>
  </si>
  <si>
    <r>
      <t xml:space="preserve">RWA </t>
    </r>
    <r>
      <rPr>
        <b/>
        <u/>
        <vertAlign val="superscript"/>
        <sz val="14"/>
        <color rgb="FF0000FF"/>
        <rFont val="Century Gothic"/>
        <family val="2"/>
      </rPr>
      <t>2</t>
    </r>
  </si>
  <si>
    <r>
      <t xml:space="preserve">GR </t>
    </r>
    <r>
      <rPr>
        <b/>
        <u/>
        <vertAlign val="superscript"/>
        <sz val="14"/>
        <color rgb="FF0000FF"/>
        <rFont val="Century Gothic"/>
        <family val="2"/>
      </rPr>
      <t>3</t>
    </r>
  </si>
  <si>
    <r>
      <t xml:space="preserve">Medicaid </t>
    </r>
    <r>
      <rPr>
        <b/>
        <u/>
        <vertAlign val="superscript"/>
        <sz val="14"/>
        <color rgb="FF0000FF"/>
        <rFont val="Century Gothic"/>
        <family val="2"/>
      </rPr>
      <t>4</t>
    </r>
  </si>
  <si>
    <t>2. Brand</t>
  </si>
  <si>
    <t>3. Generic</t>
  </si>
  <si>
    <t xml:space="preserve">HIV+, Florida residency, FPL &lt; 400 %, no access to meds, inadequate insurance, RX for ARVs, labs. Core Eligibility determination required. </t>
  </si>
  <si>
    <t>Call Center: 866-762-2237</t>
  </si>
  <si>
    <t>FLDOHMDC:   305-324-2400</t>
  </si>
  <si>
    <t>Phone Contact</t>
  </si>
  <si>
    <t>7. GR</t>
  </si>
  <si>
    <r>
      <rPr>
        <b/>
        <i/>
        <sz val="11"/>
        <color rgb="FF0070C0"/>
        <rFont val="Century Gothic"/>
        <family val="2"/>
      </rPr>
      <t>ABOUT THIS CROSSWALK</t>
    </r>
    <r>
      <rPr>
        <i/>
        <sz val="11"/>
        <color rgb="FF0070C0"/>
        <rFont val="Century Gothic"/>
        <family val="2"/>
      </rPr>
      <t>: This tool includes four different drug formularies offering access to HIV medications. Specific eligibility requirements apply. In general, ADAP provides access to medications to individuals who do not have access to any other option. RW-A and GR formularies offer a back up to ADAP in specific cases. Persons with Medicaid are not eligible for these programs. For the latest formularies, please go to the source. Recommendation from LOCAL PHARMACY WORKGOUP to Miami Dade HIV AIDS Partnership (2018/2019).</t>
    </r>
  </si>
  <si>
    <r>
      <t xml:space="preserve">1. </t>
    </r>
    <r>
      <rPr>
        <b/>
        <sz val="20"/>
        <color rgb="FF0000FF"/>
        <rFont val="Century Gothic"/>
        <family val="2"/>
      </rPr>
      <t xml:space="preserve">SEARCH BY Brand Name </t>
    </r>
    <r>
      <rPr>
        <b/>
        <sz val="24"/>
        <color rgb="FF0000FF"/>
        <rFont val="Century Gothic"/>
        <family val="2"/>
      </rPr>
      <t xml:space="preserve">  </t>
    </r>
    <r>
      <rPr>
        <b/>
        <sz val="12"/>
        <color rgb="FF0000FF"/>
        <rFont val="Century Gothic"/>
        <family val="2"/>
      </rPr>
      <t xml:space="preserve"> </t>
    </r>
    <r>
      <rPr>
        <sz val="12"/>
        <color rgb="FF0000FF"/>
        <rFont val="Century Gothic"/>
        <family val="2"/>
      </rPr>
      <t xml:space="preserve">                  TYPE BELOW</t>
    </r>
  </si>
  <si>
    <t>Trogarzo</t>
  </si>
  <si>
    <t>Ibalizumab-uiyk injection</t>
  </si>
  <si>
    <r>
      <rPr>
        <b/>
        <sz val="14"/>
        <color rgb="FF0000FF"/>
        <rFont val="Century Gothic"/>
        <family val="2"/>
      </rPr>
      <t xml:space="preserve">8. </t>
    </r>
    <r>
      <rPr>
        <b/>
        <u/>
        <sz val="14"/>
        <color rgb="FF0000FF"/>
        <rFont val="Century Gothic"/>
        <family val="2"/>
      </rPr>
      <t>Medicaid</t>
    </r>
  </si>
  <si>
    <r>
      <rPr>
        <b/>
        <sz val="14"/>
        <color rgb="FF0000FF"/>
        <rFont val="Century Gothic"/>
        <family val="2"/>
      </rPr>
      <t xml:space="preserve">6. </t>
    </r>
    <r>
      <rPr>
        <b/>
        <u/>
        <sz val="14"/>
        <color rgb="FF0000FF"/>
        <rFont val="Century Gothic"/>
        <family val="2"/>
      </rPr>
      <t>RWA</t>
    </r>
  </si>
  <si>
    <r>
      <rPr>
        <b/>
        <sz val="14"/>
        <color rgb="FF0000FF"/>
        <rFont val="Century Gothic"/>
        <family val="2"/>
      </rPr>
      <t xml:space="preserve">5. </t>
    </r>
    <r>
      <rPr>
        <b/>
        <u/>
        <sz val="14"/>
        <color rgb="FF0000FF"/>
        <rFont val="Century Gothic"/>
        <family val="2"/>
      </rPr>
      <t>ADAP</t>
    </r>
  </si>
  <si>
    <t>4. Therapeutic Category</t>
  </si>
  <si>
    <t>Therapeutic Category</t>
  </si>
  <si>
    <r>
      <rPr>
        <b/>
        <sz val="11"/>
        <color rgb="FF0070C0"/>
        <rFont val="Century Gothic"/>
        <family val="2"/>
      </rPr>
      <t>HOW TO USE THIS TOOL</t>
    </r>
    <r>
      <rPr>
        <sz val="11"/>
        <color rgb="FF0070C0"/>
        <rFont val="Century Gothic"/>
        <family val="2"/>
      </rPr>
      <t xml:space="preserve">: (1) </t>
    </r>
    <r>
      <rPr>
        <b/>
        <u/>
        <sz val="11"/>
        <color rgb="FF0070C0"/>
        <rFont val="Century Gothic"/>
        <family val="2"/>
      </rPr>
      <t>SEARCH BY BRAND NAME</t>
    </r>
    <r>
      <rPr>
        <b/>
        <sz val="11"/>
        <color rgb="FF0070C0"/>
        <rFont val="Century Gothic"/>
        <family val="2"/>
      </rPr>
      <t xml:space="preserve"> </t>
    </r>
    <r>
      <rPr>
        <sz val="11"/>
        <color rgb="FF0070C0"/>
        <rFont val="Century Gothic"/>
        <family val="2"/>
      </rPr>
      <t xml:space="preserve">directly </t>
    </r>
    <r>
      <rPr>
        <i/>
        <sz val="8"/>
        <color rgb="FF0070C0"/>
        <rFont val="Century Gothic"/>
        <family val="2"/>
      </rPr>
      <t>(cell A15)</t>
    </r>
    <r>
      <rPr>
        <sz val="11"/>
        <color rgb="FF0070C0"/>
        <rFont val="Century Gothic"/>
        <family val="2"/>
      </rPr>
      <t xml:space="preserve">; results are on the right.            (2) </t>
    </r>
    <r>
      <rPr>
        <b/>
        <u/>
        <sz val="11"/>
        <color rgb="FF0070C0"/>
        <rFont val="Century Gothic"/>
        <family val="2"/>
      </rPr>
      <t>FILTER BY</t>
    </r>
    <r>
      <rPr>
        <b/>
        <sz val="11"/>
        <color rgb="FF0070C0"/>
        <rFont val="Century Gothic"/>
        <family val="2"/>
      </rPr>
      <t xml:space="preserve"> options # 3 thru # 8 </t>
    </r>
    <r>
      <rPr>
        <i/>
        <sz val="8"/>
        <color rgb="FF0070C0"/>
        <rFont val="Century Gothic"/>
        <family val="2"/>
      </rPr>
      <t>(row 17 &gt; A17-G17)</t>
    </r>
    <r>
      <rPr>
        <b/>
        <sz val="11"/>
        <color rgb="FF0070C0"/>
        <rFont val="Century Gothic"/>
        <family val="2"/>
      </rPr>
      <t>:   2.</t>
    </r>
    <r>
      <rPr>
        <sz val="11"/>
        <color rgb="FF0070C0"/>
        <rFont val="Century Gothic"/>
        <family val="2"/>
      </rPr>
      <t xml:space="preserve">By Brand Name; </t>
    </r>
    <r>
      <rPr>
        <b/>
        <sz val="11"/>
        <color rgb="FF0070C0"/>
        <rFont val="Century Gothic"/>
        <family val="2"/>
      </rPr>
      <t>3.</t>
    </r>
    <r>
      <rPr>
        <sz val="11"/>
        <color rgb="FF0070C0"/>
        <rFont val="Century Gothic"/>
        <family val="2"/>
      </rPr>
      <t xml:space="preserve">By Generic Name; </t>
    </r>
    <r>
      <rPr>
        <b/>
        <sz val="11"/>
        <color rgb="FF0070C0"/>
        <rFont val="Century Gothic"/>
        <family val="2"/>
      </rPr>
      <t>4.</t>
    </r>
    <r>
      <rPr>
        <sz val="11"/>
        <color rgb="FF0070C0"/>
        <rFont val="Century Gothic"/>
        <family val="2"/>
      </rPr>
      <t xml:space="preserve">By Therapeutic Category; </t>
    </r>
    <r>
      <rPr>
        <b/>
        <sz val="11"/>
        <color rgb="FF0070C0"/>
        <rFont val="Century Gothic"/>
        <family val="2"/>
      </rPr>
      <t>5.</t>
    </r>
    <r>
      <rPr>
        <sz val="11"/>
        <color rgb="FF0070C0"/>
        <rFont val="Century Gothic"/>
        <family val="2"/>
      </rPr>
      <t xml:space="preserve">ADAP? </t>
    </r>
    <r>
      <rPr>
        <b/>
        <sz val="11"/>
        <color rgb="FF0070C0"/>
        <rFont val="Century Gothic"/>
        <family val="2"/>
      </rPr>
      <t>6.</t>
    </r>
    <r>
      <rPr>
        <sz val="11"/>
        <color rgb="FF0070C0"/>
        <rFont val="Century Gothic"/>
        <family val="2"/>
      </rPr>
      <t xml:space="preserve">RW-A? </t>
    </r>
    <r>
      <rPr>
        <b/>
        <sz val="11"/>
        <color rgb="FF0070C0"/>
        <rFont val="Century Gothic"/>
        <family val="2"/>
      </rPr>
      <t>7.</t>
    </r>
    <r>
      <rPr>
        <sz val="11"/>
        <color rgb="FF0070C0"/>
        <rFont val="Century Gothic"/>
        <family val="2"/>
      </rPr>
      <t xml:space="preserve">GR? </t>
    </r>
    <r>
      <rPr>
        <b/>
        <sz val="11"/>
        <color rgb="FF0070C0"/>
        <rFont val="Century Gothic"/>
        <family val="2"/>
      </rPr>
      <t>8.</t>
    </r>
    <r>
      <rPr>
        <sz val="11"/>
        <color rgb="FF0070C0"/>
        <rFont val="Century Gothic"/>
        <family val="2"/>
      </rPr>
      <t xml:space="preserve">Medicaid?  </t>
    </r>
  </si>
  <si>
    <r>
      <rPr>
        <b/>
        <sz val="20"/>
        <color rgb="FF0000FF"/>
        <rFont val="Century Gothic"/>
        <family val="2"/>
      </rPr>
      <t xml:space="preserve">2. FILTER FORMULARIES -  </t>
    </r>
    <r>
      <rPr>
        <sz val="20"/>
        <color rgb="FF0000FF"/>
        <rFont val="Century Gothic"/>
        <family val="2"/>
      </rPr>
      <t>Generic Name? Therapeutic category? In ADAP? In RW-A? In GR? In Medicaid?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</si>
</sst>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0"/>
      <color indexed="8"/>
      <name val="Arial"/>
      <family val="2"/>
    </font>
    <font>
      <sz val="10"/>
      <color indexed="8"/>
      <name val="Arial"/>
      <family val="2"/>
    </font>
    <font>
      <u/>
      <sz val="11"/>
      <color theme="10"/>
      <name val="Calibri"/>
      <family val="2"/>
      <scheme val="minor"/>
    </font>
    <font>
      <sz val="11"/>
      <color theme="1"/>
      <name val="Calibri"/>
      <family val="2"/>
      <scheme val="minor"/>
    </font>
    <font>
      <sz val="11"/>
      <color theme="0"/>
      <name val="Calibri"/>
      <family val="2"/>
      <scheme val="minor"/>
    </font>
    <font>
      <sz val="11"/>
      <color theme="1"/>
      <name val="Century Gothic"/>
      <family val="2"/>
    </font>
    <font>
      <u/>
      <sz val="11"/>
      <color theme="10"/>
      <name val="Century Gothic"/>
      <family val="2"/>
    </font>
    <font>
      <sz val="11"/>
      <color rgb="FFFF0000"/>
      <name val="Century Gothic"/>
      <family val="2"/>
    </font>
    <font>
      <b/>
      <sz val="11"/>
      <color theme="1"/>
      <name val="Calibri"/>
      <family val="2"/>
      <scheme val="minor"/>
    </font>
    <font>
      <sz val="10"/>
      <color theme="1"/>
      <name val="Century Gothic"/>
      <family val="2"/>
    </font>
    <font>
      <u/>
      <sz val="12"/>
      <color theme="10"/>
      <name val="Century Gothic"/>
      <family val="2"/>
    </font>
    <font>
      <sz val="12"/>
      <color theme="1"/>
      <name val="Century Gothic"/>
      <family val="2"/>
    </font>
    <font>
      <b/>
      <sz val="14"/>
      <color theme="0"/>
      <name val="Century Gothic"/>
      <family val="2"/>
    </font>
    <font>
      <b/>
      <sz val="22"/>
      <color theme="0"/>
      <name val="Century Gothic"/>
      <family val="2"/>
    </font>
    <font>
      <sz val="12"/>
      <name val="Century Gothic"/>
      <family val="2"/>
    </font>
    <font>
      <sz val="10"/>
      <color indexed="8"/>
      <name val="Century Gothic"/>
      <family val="2"/>
    </font>
    <font>
      <b/>
      <sz val="16"/>
      <color rgb="FF7030A0"/>
      <name val="Century Gothic"/>
      <family val="2"/>
    </font>
    <font>
      <sz val="12"/>
      <color theme="10"/>
      <name val="Century Gothic"/>
      <family val="2"/>
    </font>
    <font>
      <b/>
      <sz val="20"/>
      <color rgb="FF7030A0"/>
      <name val="Century Gothic"/>
      <family val="2"/>
    </font>
    <font>
      <sz val="8"/>
      <color indexed="8"/>
      <name val="Century Gothic"/>
      <family val="2"/>
    </font>
    <font>
      <sz val="12"/>
      <color rgb="FF7030A0"/>
      <name val="Century Gothic"/>
      <family val="2"/>
    </font>
    <font>
      <sz val="14"/>
      <color rgb="FF7030A0"/>
      <name val="Century Gothic"/>
      <family val="2"/>
    </font>
    <font>
      <b/>
      <i/>
      <sz val="10"/>
      <color rgb="FF7030A0"/>
      <name val="Century Gothic"/>
      <family val="2"/>
    </font>
    <font>
      <b/>
      <sz val="14"/>
      <color rgb="FF0000FF"/>
      <name val="Century Gothic"/>
      <family val="2"/>
    </font>
    <font>
      <b/>
      <sz val="20"/>
      <color rgb="FF0000FF"/>
      <name val="Century Gothic"/>
      <family val="2"/>
    </font>
    <font>
      <sz val="20"/>
      <color rgb="FF0000FF"/>
      <name val="Century Gothic"/>
      <family val="2"/>
    </font>
    <font>
      <b/>
      <sz val="24"/>
      <color rgb="FF0000FF"/>
      <name val="Century Gothic"/>
      <family val="2"/>
    </font>
    <font>
      <b/>
      <sz val="12"/>
      <color rgb="FF0000FF"/>
      <name val="Century Gothic"/>
      <family val="2"/>
    </font>
    <font>
      <sz val="12"/>
      <color rgb="FF0000FF"/>
      <name val="Century Gothic"/>
      <family val="2"/>
    </font>
    <font>
      <b/>
      <u/>
      <sz val="14"/>
      <color rgb="FF0000FF"/>
      <name val="Century Gothic"/>
      <family val="2"/>
    </font>
    <font>
      <b/>
      <u/>
      <vertAlign val="superscript"/>
      <sz val="14"/>
      <color rgb="FF0000FF"/>
      <name val="Century Gothic"/>
      <family val="2"/>
    </font>
    <font>
      <i/>
      <sz val="11"/>
      <color theme="1"/>
      <name val="Century Gothic"/>
      <family val="2"/>
    </font>
    <font>
      <b/>
      <sz val="12"/>
      <color theme="1"/>
      <name val="Calibri"/>
      <family val="2"/>
      <scheme val="minor"/>
    </font>
    <font>
      <i/>
      <sz val="11"/>
      <color rgb="FF0070C0"/>
      <name val="Century Gothic"/>
      <family val="2"/>
    </font>
    <font>
      <b/>
      <i/>
      <sz val="11"/>
      <color rgb="FF0070C0"/>
      <name val="Century Gothic"/>
      <family val="2"/>
    </font>
    <font>
      <sz val="11"/>
      <color rgb="FF0070C0"/>
      <name val="Century Gothic"/>
      <family val="2"/>
    </font>
    <font>
      <b/>
      <sz val="11"/>
      <color rgb="FF0070C0"/>
      <name val="Century Gothic"/>
      <family val="2"/>
    </font>
    <font>
      <b/>
      <u/>
      <sz val="11"/>
      <color rgb="FF0070C0"/>
      <name val="Century Gothic"/>
      <family val="2"/>
    </font>
    <font>
      <i/>
      <sz val="8"/>
      <color rgb="FF0070C0"/>
      <name val="Century Gothic"/>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4" tint="0.39997558519241921"/>
        <bgColor indexed="65"/>
      </patternFill>
    </fill>
    <fill>
      <patternFill patternType="solid">
        <fgColor theme="7"/>
      </patternFill>
    </fill>
    <fill>
      <patternFill patternType="solid">
        <fgColor theme="4" tint="0.7999816888943144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0" tint="-0.14999847407452621"/>
        <bgColor indexed="0"/>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ck">
        <color auto="1"/>
      </top>
      <bottom/>
      <diagonal/>
    </border>
    <border>
      <left/>
      <right/>
      <top/>
      <bottom style="thick">
        <color auto="1"/>
      </bottom>
      <diagonal/>
    </border>
    <border>
      <left/>
      <right/>
      <top style="thin">
        <color indexed="64"/>
      </top>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ck">
        <color rgb="FF7030A0"/>
      </bottom>
      <diagonal/>
    </border>
    <border>
      <left style="hair">
        <color auto="1"/>
      </left>
      <right style="hair">
        <color auto="1"/>
      </right>
      <top style="thick">
        <color rgb="FF7030A0"/>
      </top>
      <bottom/>
      <diagonal/>
    </border>
    <border>
      <left style="hair">
        <color auto="1"/>
      </left>
      <right style="thick">
        <color rgb="FF7030A0"/>
      </right>
      <top style="thick">
        <color rgb="FF7030A0"/>
      </top>
      <bottom/>
      <diagonal/>
    </border>
    <border>
      <left style="hair">
        <color indexed="64"/>
      </left>
      <right style="thick">
        <color rgb="FF7030A0"/>
      </right>
      <top style="medium">
        <color indexed="64"/>
      </top>
      <bottom style="hair">
        <color indexed="64"/>
      </bottom>
      <diagonal/>
    </border>
    <border>
      <left style="hair">
        <color indexed="64"/>
      </left>
      <right style="thick">
        <color rgb="FF7030A0"/>
      </right>
      <top style="hair">
        <color indexed="64"/>
      </top>
      <bottom style="thick">
        <color rgb="FF7030A0"/>
      </bottom>
      <diagonal/>
    </border>
    <border>
      <left/>
      <right style="hair">
        <color indexed="64"/>
      </right>
      <top style="hair">
        <color indexed="64"/>
      </top>
      <bottom style="thick">
        <color rgb="FF7030A0"/>
      </bottom>
      <diagonal/>
    </border>
    <border>
      <left/>
      <right style="hair">
        <color auto="1"/>
      </right>
      <top style="thick">
        <color rgb="FF7030A0"/>
      </top>
      <bottom/>
      <diagonal/>
    </border>
    <border>
      <left/>
      <right style="hair">
        <color indexed="64"/>
      </right>
      <top style="medium">
        <color indexed="64"/>
      </top>
      <bottom style="hair">
        <color indexed="64"/>
      </bottom>
      <diagonal/>
    </border>
    <border>
      <left style="thick">
        <color rgb="FF7030A0"/>
      </left>
      <right style="thick">
        <color rgb="FF7030A0"/>
      </right>
      <top style="hair">
        <color auto="1"/>
      </top>
      <bottom style="thick">
        <color rgb="FF7030A0"/>
      </bottom>
      <diagonal/>
    </border>
    <border>
      <left style="thick">
        <color rgb="FF7030A0"/>
      </left>
      <right style="thick">
        <color rgb="FF7030A0"/>
      </right>
      <top style="thick">
        <color rgb="FF7030A0"/>
      </top>
      <bottom style="hair">
        <color auto="1"/>
      </bottom>
      <diagonal/>
    </border>
    <border>
      <left style="thick">
        <color rgb="FF7030A0"/>
      </left>
      <right style="thick">
        <color rgb="FF7030A0"/>
      </right>
      <top style="hair">
        <color auto="1"/>
      </top>
      <bottom style="hair">
        <color auto="1"/>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s>
  <cellStyleXfs count="6">
    <xf numFmtId="0" fontId="0" fillId="0" borderId="0"/>
    <xf numFmtId="0" fontId="1" fillId="0" borderId="0"/>
    <xf numFmtId="0" fontId="2" fillId="0" borderId="0"/>
    <xf numFmtId="0" fontId="3" fillId="0" borderId="0" applyNumberFormat="0" applyFill="0" applyBorder="0" applyAlignment="0" applyProtection="0"/>
    <xf numFmtId="0" fontId="4" fillId="4" borderId="0" applyNumberFormat="0" applyBorder="0" applyAlignment="0" applyProtection="0"/>
    <xf numFmtId="0" fontId="5" fillId="5" borderId="0" applyNumberFormat="0" applyBorder="0" applyAlignment="0" applyProtection="0"/>
  </cellStyleXfs>
  <cellXfs count="72">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vertical="center"/>
    </xf>
    <xf numFmtId="0" fontId="16" fillId="0" borderId="1" xfId="2" applyFont="1" applyFill="1" applyBorder="1" applyAlignment="1" applyProtection="1">
      <alignment horizontal="left" vertical="center" wrapText="1"/>
    </xf>
    <xf numFmtId="0" fontId="10" fillId="0" borderId="1" xfId="0" applyFont="1" applyFill="1" applyBorder="1" applyAlignment="1" applyProtection="1">
      <alignment horizontal="center" vertical="center"/>
    </xf>
    <xf numFmtId="0" fontId="16" fillId="0" borderId="1" xfId="1" applyFont="1" applyFill="1" applyBorder="1" applyAlignment="1" applyProtection="1">
      <alignment horizontal="left" vertical="center" wrapText="1"/>
    </xf>
    <xf numFmtId="0" fontId="16" fillId="0" borderId="0" xfId="2" applyFont="1" applyFill="1" applyBorder="1" applyAlignment="1" applyProtection="1">
      <alignment horizontal="left" vertical="center" wrapText="1"/>
    </xf>
    <xf numFmtId="0" fontId="0" fillId="0" borderId="0" xfId="0" applyAlignment="1" applyProtection="1">
      <alignment horizontal="center" vertical="center"/>
      <protection locked="0"/>
    </xf>
    <xf numFmtId="0" fontId="33" fillId="0" borderId="0" xfId="0" applyFont="1" applyAlignment="1">
      <alignment vertical="center"/>
    </xf>
    <xf numFmtId="0" fontId="19" fillId="2" borderId="21" xfId="0" applyFont="1" applyFill="1" applyBorder="1" applyAlignment="1" applyProtection="1">
      <alignment horizontal="center" vertical="center"/>
      <protection locked="0"/>
    </xf>
    <xf numFmtId="0" fontId="7" fillId="0" borderId="1" xfId="3" applyFont="1" applyFill="1" applyBorder="1" applyAlignment="1" applyProtection="1">
      <alignment horizontal="center" vertical="center"/>
    </xf>
    <xf numFmtId="0" fontId="0" fillId="0" borderId="6" xfId="0" applyBorder="1" applyAlignment="1" applyProtection="1">
      <alignment horizontal="left" vertical="center"/>
    </xf>
    <xf numFmtId="0" fontId="0" fillId="0" borderId="6" xfId="0" applyBorder="1" applyAlignment="1" applyProtection="1">
      <alignment horizontal="center" vertical="center"/>
    </xf>
    <xf numFmtId="0" fontId="23" fillId="0" borderId="6" xfId="0" applyFont="1" applyBorder="1" applyAlignment="1" applyProtection="1">
      <alignment horizontal="right" vertical="center"/>
    </xf>
    <xf numFmtId="0" fontId="32" fillId="0" borderId="27"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28" xfId="0" applyFont="1" applyBorder="1" applyAlignment="1" applyProtection="1">
      <alignment horizontal="left" vertical="center" wrapText="1"/>
    </xf>
    <xf numFmtId="0" fontId="13" fillId="7" borderId="24" xfId="4" applyFont="1" applyFill="1" applyBorder="1" applyAlignment="1" applyProtection="1">
      <alignment horizontal="center" vertical="center"/>
    </xf>
    <xf numFmtId="0" fontId="13" fillId="7" borderId="25" xfId="4" applyFont="1" applyFill="1" applyBorder="1" applyAlignment="1" applyProtection="1">
      <alignment horizontal="center" vertical="center"/>
    </xf>
    <xf numFmtId="0" fontId="11" fillId="0" borderId="11" xfId="3" applyFont="1" applyBorder="1" applyAlignment="1" applyProtection="1">
      <alignment horizontal="left" vertical="center" indent="1"/>
    </xf>
    <xf numFmtId="0" fontId="12" fillId="0" borderId="3" xfId="0" applyFont="1" applyBorder="1" applyAlignment="1" applyProtection="1">
      <alignment horizontal="left" vertical="center" wrapText="1" indent="1"/>
    </xf>
    <xf numFmtId="0" fontId="6" fillId="0" borderId="0" xfId="0" applyFont="1" applyFill="1" applyAlignment="1" applyProtection="1">
      <alignment horizontal="left" vertical="center" indent="1"/>
    </xf>
    <xf numFmtId="0" fontId="15" fillId="0" borderId="3" xfId="0" applyFont="1" applyBorder="1" applyAlignment="1" applyProtection="1">
      <alignment horizontal="left" vertical="center" indent="1"/>
    </xf>
    <xf numFmtId="0" fontId="11" fillId="0" borderId="8" xfId="3" applyFont="1" applyBorder="1" applyAlignment="1" applyProtection="1">
      <alignment horizontal="left" vertical="center" indent="1"/>
    </xf>
    <xf numFmtId="0" fontId="15" fillId="0" borderId="9" xfId="0" applyFont="1" applyBorder="1" applyAlignment="1" applyProtection="1">
      <alignment horizontal="left" vertical="center" wrapText="1" indent="1"/>
    </xf>
    <xf numFmtId="0" fontId="15" fillId="0" borderId="9" xfId="3" applyFont="1" applyBorder="1" applyAlignment="1" applyProtection="1">
      <alignment horizontal="left" vertical="center" wrapText="1" indent="1"/>
    </xf>
    <xf numFmtId="0" fontId="7" fillId="0" borderId="0" xfId="3" applyFont="1" applyBorder="1" applyAlignment="1" applyProtection="1">
      <alignment horizontal="left" vertical="center" indent="1"/>
    </xf>
    <xf numFmtId="0" fontId="8" fillId="0" borderId="0" xfId="0" applyFont="1" applyBorder="1" applyAlignment="1" applyProtection="1">
      <alignment horizontal="left" vertical="center" indent="1"/>
    </xf>
    <xf numFmtId="0" fontId="6" fillId="0" borderId="0" xfId="4" applyFont="1" applyFill="1" applyBorder="1" applyAlignment="1" applyProtection="1">
      <alignment horizontal="left" vertical="center" wrapText="1" indent="1"/>
    </xf>
    <xf numFmtId="0" fontId="24" fillId="6" borderId="20" xfId="0" applyFont="1" applyFill="1" applyBorder="1" applyAlignment="1" applyProtection="1">
      <alignment horizontal="center" vertical="center"/>
    </xf>
    <xf numFmtId="0" fontId="24" fillId="6" borderId="7" xfId="0" applyFont="1" applyFill="1" applyBorder="1" applyAlignment="1" applyProtection="1">
      <alignment horizontal="center" vertical="center"/>
    </xf>
    <xf numFmtId="0" fontId="30" fillId="6" borderId="7" xfId="3" applyFont="1" applyFill="1" applyBorder="1" applyAlignment="1" applyProtection="1">
      <alignment horizontal="center" vertical="center"/>
    </xf>
    <xf numFmtId="0" fontId="30" fillId="6" borderId="16" xfId="3" applyFont="1" applyFill="1" applyBorder="1" applyAlignment="1" applyProtection="1">
      <alignment horizontal="center" vertical="center"/>
    </xf>
    <xf numFmtId="0" fontId="21" fillId="8" borderId="18" xfId="0" applyFont="1" applyFill="1" applyBorder="1" applyAlignment="1" applyProtection="1">
      <alignment horizontal="center" vertical="center"/>
    </xf>
    <xf numFmtId="0" fontId="22" fillId="8" borderId="13" xfId="0" applyFont="1" applyFill="1" applyBorder="1" applyAlignment="1" applyProtection="1">
      <alignment horizontal="center" vertical="center"/>
    </xf>
    <xf numFmtId="0" fontId="17" fillId="8" borderId="13" xfId="0" applyFont="1" applyFill="1" applyBorder="1" applyAlignment="1" applyProtection="1">
      <alignment horizontal="center" vertical="center"/>
    </xf>
    <xf numFmtId="0" fontId="17" fillId="8" borderId="17" xfId="0" applyFont="1" applyFill="1" applyBorder="1" applyAlignment="1" applyProtection="1">
      <alignment horizontal="center" vertical="center"/>
    </xf>
    <xf numFmtId="0" fontId="7" fillId="0" borderId="2" xfId="3"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24" fillId="9" borderId="1" xfId="1" applyFont="1" applyFill="1" applyBorder="1" applyAlignment="1" applyProtection="1">
      <alignment horizontal="center" vertical="center"/>
    </xf>
    <xf numFmtId="0" fontId="24" fillId="9" borderId="1" xfId="1" applyFont="1" applyFill="1" applyBorder="1" applyAlignment="1" applyProtection="1">
      <alignment horizontal="center" vertical="center" wrapText="1"/>
    </xf>
    <xf numFmtId="0" fontId="30" fillId="10" borderId="1" xfId="3" applyFont="1" applyFill="1" applyBorder="1" applyAlignment="1" applyProtection="1">
      <alignment horizontal="left" vertical="center" wrapText="1"/>
    </xf>
    <xf numFmtId="0" fontId="24" fillId="10" borderId="1" xfId="0" applyFont="1" applyFill="1" applyBorder="1" applyAlignment="1" applyProtection="1">
      <alignment horizontal="left" vertical="center" wrapText="1"/>
    </xf>
    <xf numFmtId="0" fontId="30" fillId="10" borderId="1" xfId="3" applyFont="1" applyFill="1" applyBorder="1" applyAlignment="1" applyProtection="1">
      <alignment horizontal="center" vertical="center" wrapText="1"/>
    </xf>
    <xf numFmtId="0" fontId="10" fillId="0" borderId="1" xfId="0" applyFont="1" applyBorder="1" applyAlignment="1" applyProtection="1">
      <alignment horizontal="left" vertical="center"/>
    </xf>
    <xf numFmtId="0" fontId="3" fillId="0" borderId="1" xfId="3" applyFill="1" applyBorder="1" applyAlignment="1" applyProtection="1">
      <alignment horizontal="left" vertical="center" wrapText="1"/>
      <protection locked="0"/>
    </xf>
    <xf numFmtId="0" fontId="27" fillId="3" borderId="22" xfId="0" applyFont="1" applyFill="1" applyBorder="1" applyAlignment="1" applyProtection="1">
      <alignment horizontal="center" vertical="center" wrapText="1"/>
    </xf>
    <xf numFmtId="0" fontId="27" fillId="3" borderId="23" xfId="0" applyFont="1" applyFill="1" applyBorder="1" applyAlignment="1" applyProtection="1">
      <alignment horizontal="center" vertical="center" wrapText="1"/>
    </xf>
    <xf numFmtId="0" fontId="26" fillId="3" borderId="19" xfId="0" applyFont="1" applyFill="1" applyBorder="1" applyAlignment="1" applyProtection="1">
      <alignment horizontal="center" vertical="center"/>
    </xf>
    <xf numFmtId="0" fontId="26" fillId="3" borderId="14" xfId="0" applyFont="1" applyFill="1" applyBorder="1" applyAlignment="1" applyProtection="1">
      <alignment horizontal="center" vertical="center"/>
    </xf>
    <xf numFmtId="0" fontId="26" fillId="3" borderId="15" xfId="0" applyFont="1" applyFill="1" applyBorder="1" applyAlignment="1" applyProtection="1">
      <alignment horizontal="center" vertical="center"/>
    </xf>
    <xf numFmtId="0" fontId="6" fillId="0" borderId="9" xfId="4" applyFont="1" applyFill="1" applyBorder="1" applyAlignment="1" applyProtection="1">
      <alignment horizontal="left" vertical="center" wrapText="1" indent="1"/>
    </xf>
    <xf numFmtId="0" fontId="6" fillId="0" borderId="10" xfId="4" applyFont="1" applyFill="1" applyBorder="1" applyAlignment="1" applyProtection="1">
      <alignment horizontal="left" vertical="center" wrapText="1" indent="1"/>
    </xf>
    <xf numFmtId="0" fontId="14" fillId="5" borderId="2" xfId="5" applyFont="1" applyBorder="1" applyAlignment="1" applyProtection="1">
      <alignment horizontal="center" vertical="center"/>
    </xf>
    <xf numFmtId="0" fontId="13" fillId="7" borderId="25" xfId="4" applyFont="1" applyFill="1" applyBorder="1" applyAlignment="1" applyProtection="1">
      <alignment horizontal="center" vertical="center"/>
    </xf>
    <xf numFmtId="0" fontId="13" fillId="7" borderId="26" xfId="4" applyFont="1" applyFill="1" applyBorder="1" applyAlignment="1" applyProtection="1">
      <alignment horizontal="center" vertical="center"/>
    </xf>
    <xf numFmtId="0" fontId="6" fillId="0" borderId="3" xfId="4" applyFont="1" applyFill="1" applyBorder="1" applyAlignment="1" applyProtection="1">
      <alignment horizontal="left" vertical="center" wrapText="1" indent="1"/>
    </xf>
    <xf numFmtId="0" fontId="6" fillId="0" borderId="12" xfId="4" applyFont="1" applyFill="1" applyBorder="1" applyAlignment="1" applyProtection="1">
      <alignment horizontal="left" vertical="center" wrapText="1" indent="1"/>
    </xf>
    <xf numFmtId="0" fontId="34" fillId="0" borderId="29" xfId="0" applyFont="1" applyBorder="1" applyAlignment="1" applyProtection="1">
      <alignment horizontal="left" vertical="center" wrapText="1" indent="3"/>
    </xf>
    <xf numFmtId="0" fontId="34" fillId="0" borderId="4" xfId="0" applyFont="1" applyBorder="1" applyAlignment="1" applyProtection="1">
      <alignment horizontal="left" vertical="center" wrapText="1" indent="3"/>
    </xf>
    <xf numFmtId="0" fontId="34" fillId="0" borderId="30" xfId="0" applyFont="1" applyBorder="1" applyAlignment="1" applyProtection="1">
      <alignment horizontal="left" vertical="center" wrapText="1" indent="3"/>
    </xf>
    <xf numFmtId="0" fontId="34" fillId="0" borderId="31" xfId="0" applyFont="1" applyBorder="1" applyAlignment="1" applyProtection="1">
      <alignment horizontal="left" vertical="center" wrapText="1" indent="3"/>
    </xf>
    <xf numFmtId="0" fontId="34" fillId="0" borderId="5" xfId="0" applyFont="1" applyBorder="1" applyAlignment="1" applyProtection="1">
      <alignment horizontal="left" vertical="center" wrapText="1" indent="3"/>
    </xf>
    <xf numFmtId="0" fontId="34" fillId="0" borderId="32" xfId="0" applyFont="1" applyBorder="1" applyAlignment="1" applyProtection="1">
      <alignment horizontal="left" vertical="center" wrapText="1" indent="3"/>
    </xf>
    <xf numFmtId="0" fontId="36" fillId="2" borderId="33" xfId="0" applyFont="1" applyFill="1" applyBorder="1" applyAlignment="1" applyProtection="1">
      <alignment horizontal="left" vertical="center" wrapText="1" indent="3"/>
    </xf>
    <xf numFmtId="0" fontId="36" fillId="2" borderId="34" xfId="0" applyFont="1" applyFill="1" applyBorder="1" applyAlignment="1" applyProtection="1">
      <alignment horizontal="left" vertical="center" wrapText="1" indent="3"/>
    </xf>
    <xf numFmtId="0" fontId="36" fillId="2" borderId="35" xfId="0" applyFont="1" applyFill="1" applyBorder="1" applyAlignment="1" applyProtection="1">
      <alignment horizontal="left" vertical="center" wrapText="1" indent="3"/>
    </xf>
  </cellXfs>
  <cellStyles count="6">
    <cellStyle name="60% - Accent1" xfId="4" builtinId="32"/>
    <cellStyle name="Accent4" xfId="5" builtinId="41"/>
    <cellStyle name="Hyperlink" xfId="3" builtinId="8"/>
    <cellStyle name="Normal" xfId="0" builtinId="0"/>
    <cellStyle name="Normal_Sheet3" xfId="1" xr:uid="{00000000-0005-0000-0000-000001000000}"/>
    <cellStyle name="Normal_Sheet3_1" xfId="2" xr:uid="{00000000-0005-0000-0000-000002000000}"/>
  </cellStyles>
  <dxfs count="1">
    <dxf>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iamidade.floridahealth.gov/programs-and-services/infectious-disease-services/hiv-aids-services/aids-drugs-assistance-program.html" TargetMode="External"/><Relationship Id="rId13" Type="http://schemas.openxmlformats.org/officeDocument/2006/relationships/hyperlink" Target="https://ahca.myflorida.com/medicaid/Prescribed_Drug/pharm_thera/pdf/PDL.pdf" TargetMode="External"/><Relationship Id="rId18" Type="http://schemas.openxmlformats.org/officeDocument/2006/relationships/hyperlink" Target="https://ahca.myflorida.com/medicaid/Prescribed_Drug/pharm_thera/pdf/PDL.pdf" TargetMode="External"/><Relationship Id="rId3" Type="http://schemas.openxmlformats.org/officeDocument/2006/relationships/hyperlink" Target="http://miamidade.floridahealth.gov/programs-and-services/infectious-disease-services/hiv-aids-services/aids-drugs-assistance-program.html" TargetMode="External"/><Relationship Id="rId21" Type="http://schemas.openxmlformats.org/officeDocument/2006/relationships/hyperlink" Target="http://www.floridahealth.gov/diseases-and-conditions/aids/adap/_documents/trogarzo-pa-form-4-2019.pdf" TargetMode="External"/><Relationship Id="rId7" Type="http://schemas.openxmlformats.org/officeDocument/2006/relationships/hyperlink" Target="https://www.miamidade.gov/grants/library/ryanwhite/prescription-drug-formulary-by-brand-name.pdf" TargetMode="External"/><Relationship Id="rId12" Type="http://schemas.openxmlformats.org/officeDocument/2006/relationships/hyperlink" Target="https://ahca.myflorida.com/medicaid/Prescribed_Drug/pharm_thera/pdf/PDL.pdf" TargetMode="External"/><Relationship Id="rId17" Type="http://schemas.openxmlformats.org/officeDocument/2006/relationships/hyperlink" Target="https://ahca.myflorida.com/medicaid/Prescribed_Drug/pharm_thera/pdf/PDL.pdf" TargetMode="External"/><Relationship Id="rId2" Type="http://schemas.openxmlformats.org/officeDocument/2006/relationships/hyperlink" Target="https://ahca.myflorida.com/medicaid/Prescribed_Drug/pharm_thera/pdf/PDL.pdf" TargetMode="External"/><Relationship Id="rId16" Type="http://schemas.openxmlformats.org/officeDocument/2006/relationships/hyperlink" Target="https://ahca.myflorida.com/medicaid/Prescribed_Drug/pharm_thera/pdf/PDL.pdf" TargetMode="External"/><Relationship Id="rId20" Type="http://schemas.openxmlformats.org/officeDocument/2006/relationships/hyperlink" Target="https://ahca.myflorida.com/medicaid/Prescribed_Drug/pharm_thera/pdf/PDL.pdf" TargetMode="External"/><Relationship Id="rId1" Type="http://schemas.openxmlformats.org/officeDocument/2006/relationships/hyperlink" Target="http://www.floridahealth.gov/diseases-and-conditions/aids/adap/adap-formulary.html" TargetMode="External"/><Relationship Id="rId6" Type="http://schemas.openxmlformats.org/officeDocument/2006/relationships/hyperlink" Target="https://www.medicaid.gov/state-overviews/stateprofile.html?state=Florida" TargetMode="External"/><Relationship Id="rId11" Type="http://schemas.openxmlformats.org/officeDocument/2006/relationships/hyperlink" Target="https://www.medicaid.gov/state-overviews/stateprofile.html?state=Florida" TargetMode="External"/><Relationship Id="rId5" Type="http://schemas.openxmlformats.org/officeDocument/2006/relationships/hyperlink" Target="https://jacksonhealth.org/south-florida-aids-network-sfan/" TargetMode="External"/><Relationship Id="rId15" Type="http://schemas.openxmlformats.org/officeDocument/2006/relationships/hyperlink" Target="https://ahca.myflorida.com/medicaid/Prescribed_Drug/pharm_thera/pdf/PDL.pdf" TargetMode="External"/><Relationship Id="rId10" Type="http://schemas.openxmlformats.org/officeDocument/2006/relationships/hyperlink" Target="https://jacksonhealth.org/south-florida-aids-network-sfan/" TargetMode="External"/><Relationship Id="rId19" Type="http://schemas.openxmlformats.org/officeDocument/2006/relationships/hyperlink" Target="https://ahca.myflorida.com/medicaid/Prescribed_Drug/pharm_thera/pdf/PDL.pdf" TargetMode="External"/><Relationship Id="rId4" Type="http://schemas.openxmlformats.org/officeDocument/2006/relationships/hyperlink" Target="http://aidsnet.org/" TargetMode="External"/><Relationship Id="rId9" Type="http://schemas.openxmlformats.org/officeDocument/2006/relationships/hyperlink" Target="http://aidsnet.org/" TargetMode="External"/><Relationship Id="rId14" Type="http://schemas.openxmlformats.org/officeDocument/2006/relationships/hyperlink" Target="https://ahca.myflorida.com/medicaid/Prescribed_Drug/pharm_thera/pdf/PDL.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57"/>
  <sheetViews>
    <sheetView tabSelected="1" zoomScale="55" zoomScaleNormal="55" workbookViewId="0">
      <pane ySplit="17" topLeftCell="A63" activePane="bottomLeft" state="frozen"/>
      <selection pane="bottomLeft" activeCell="A15" sqref="A15"/>
    </sheetView>
  </sheetViews>
  <sheetFormatPr defaultColWidth="135.5703125" defaultRowHeight="15" x14ac:dyDescent="0.25"/>
  <cols>
    <col min="1" max="1" width="60.5703125" style="3" customWidth="1"/>
    <col min="2" max="2" width="104.7109375" style="3" bestFit="1" customWidth="1"/>
    <col min="3" max="3" width="59.42578125" style="3" customWidth="1"/>
    <col min="4" max="4" width="14.5703125" style="2" customWidth="1"/>
    <col min="5" max="5" width="12.42578125" style="2" customWidth="1"/>
    <col min="6" max="6" width="10" style="2" customWidth="1"/>
    <col min="7" max="7" width="26.42578125" style="1" customWidth="1"/>
    <col min="8" max="16384" width="135.5703125" style="1"/>
  </cols>
  <sheetData>
    <row r="1" spans="1:8" ht="36.75" customHeight="1" x14ac:dyDescent="0.25">
      <c r="A1" s="58" t="s">
        <v>955</v>
      </c>
      <c r="B1" s="58"/>
      <c r="C1" s="58"/>
      <c r="D1" s="58"/>
      <c r="E1" s="58"/>
      <c r="F1" s="58"/>
      <c r="G1" s="58"/>
    </row>
    <row r="2" spans="1:8" ht="15.75" thickBot="1" x14ac:dyDescent="0.3">
      <c r="A2" s="13"/>
      <c r="B2" s="13"/>
      <c r="C2" s="13"/>
      <c r="D2" s="14"/>
      <c r="E2" s="14"/>
      <c r="F2" s="14"/>
      <c r="G2" s="15" t="s">
        <v>909</v>
      </c>
    </row>
    <row r="3" spans="1:8" ht="24" customHeight="1" thickTop="1" x14ac:dyDescent="0.25">
      <c r="A3" s="63" t="s">
        <v>993</v>
      </c>
      <c r="B3" s="64"/>
      <c r="C3" s="64"/>
      <c r="D3" s="64"/>
      <c r="E3" s="64"/>
      <c r="F3" s="64"/>
      <c r="G3" s="65"/>
    </row>
    <row r="4" spans="1:8" ht="24" customHeight="1" thickBot="1" x14ac:dyDescent="0.3">
      <c r="A4" s="66"/>
      <c r="B4" s="67"/>
      <c r="C4" s="67"/>
      <c r="D4" s="67"/>
      <c r="E4" s="67"/>
      <c r="F4" s="67"/>
      <c r="G4" s="68"/>
    </row>
    <row r="5" spans="1:8" ht="25.5" customHeight="1" thickTop="1" thickBot="1" x14ac:dyDescent="0.3">
      <c r="A5" s="69" t="s">
        <v>1002</v>
      </c>
      <c r="B5" s="70"/>
      <c r="C5" s="70"/>
      <c r="D5" s="70"/>
      <c r="E5" s="70"/>
      <c r="F5" s="70"/>
      <c r="G5" s="71"/>
    </row>
    <row r="6" spans="1:8" ht="9.75" customHeight="1" thickTop="1" x14ac:dyDescent="0.25">
      <c r="A6" s="16"/>
      <c r="B6" s="17"/>
      <c r="C6" s="17"/>
      <c r="D6" s="17"/>
      <c r="E6" s="17"/>
      <c r="F6" s="17"/>
      <c r="G6" s="18"/>
    </row>
    <row r="7" spans="1:8" ht="18" x14ac:dyDescent="0.25">
      <c r="A7" s="19" t="s">
        <v>893</v>
      </c>
      <c r="B7" s="20" t="s">
        <v>894</v>
      </c>
      <c r="C7" s="20" t="s">
        <v>991</v>
      </c>
      <c r="D7" s="59" t="s">
        <v>896</v>
      </c>
      <c r="E7" s="59"/>
      <c r="F7" s="59"/>
      <c r="G7" s="60"/>
    </row>
    <row r="8" spans="1:8" ht="34.5" x14ac:dyDescent="0.25">
      <c r="A8" s="21" t="s">
        <v>949</v>
      </c>
      <c r="B8" s="22" t="s">
        <v>988</v>
      </c>
      <c r="C8" s="23" t="s">
        <v>990</v>
      </c>
      <c r="D8" s="61" t="s">
        <v>960</v>
      </c>
      <c r="E8" s="61"/>
      <c r="F8" s="61"/>
      <c r="G8" s="62"/>
    </row>
    <row r="9" spans="1:8" ht="39.950000000000003" customHeight="1" x14ac:dyDescent="0.25">
      <c r="A9" s="21" t="s">
        <v>950</v>
      </c>
      <c r="B9" s="22" t="s">
        <v>953</v>
      </c>
      <c r="C9" s="24" t="s">
        <v>902</v>
      </c>
      <c r="D9" s="61" t="s">
        <v>980</v>
      </c>
      <c r="E9" s="61"/>
      <c r="F9" s="61"/>
      <c r="G9" s="62"/>
    </row>
    <row r="10" spans="1:8" ht="39.950000000000003" customHeight="1" x14ac:dyDescent="0.25">
      <c r="A10" s="21" t="s">
        <v>951</v>
      </c>
      <c r="B10" s="24" t="s">
        <v>895</v>
      </c>
      <c r="C10" s="24" t="s">
        <v>904</v>
      </c>
      <c r="D10" s="61" t="s">
        <v>954</v>
      </c>
      <c r="E10" s="61"/>
      <c r="F10" s="61"/>
      <c r="G10" s="62"/>
    </row>
    <row r="11" spans="1:8" ht="48.75" customHeight="1" thickBot="1" x14ac:dyDescent="0.3">
      <c r="A11" s="25" t="s">
        <v>952</v>
      </c>
      <c r="B11" s="26" t="s">
        <v>905</v>
      </c>
      <c r="C11" s="27" t="s">
        <v>989</v>
      </c>
      <c r="D11" s="56" t="s">
        <v>903</v>
      </c>
      <c r="E11" s="56"/>
      <c r="F11" s="56"/>
      <c r="G11" s="57"/>
    </row>
    <row r="12" spans="1:8" ht="35.25" customHeight="1" thickBot="1" x14ac:dyDescent="0.3">
      <c r="A12" s="28"/>
      <c r="B12" s="29"/>
      <c r="C12" s="29"/>
      <c r="D12" s="30"/>
      <c r="E12" s="30"/>
      <c r="F12" s="30"/>
      <c r="G12" s="30"/>
    </row>
    <row r="13" spans="1:8" ht="27.75" thickTop="1" thickBot="1" x14ac:dyDescent="0.3">
      <c r="A13" s="51" t="s">
        <v>994</v>
      </c>
      <c r="B13" s="53" t="s">
        <v>1003</v>
      </c>
      <c r="C13" s="54"/>
      <c r="D13" s="54"/>
      <c r="E13" s="54"/>
      <c r="F13" s="54"/>
      <c r="G13" s="55"/>
    </row>
    <row r="14" spans="1:8" s="2" customFormat="1" ht="25.5" customHeight="1" x14ac:dyDescent="0.25">
      <c r="A14" s="52"/>
      <c r="B14" s="31" t="s">
        <v>911</v>
      </c>
      <c r="C14" s="32" t="s">
        <v>1001</v>
      </c>
      <c r="D14" s="33" t="s">
        <v>982</v>
      </c>
      <c r="E14" s="33" t="s">
        <v>983</v>
      </c>
      <c r="F14" s="33" t="s">
        <v>984</v>
      </c>
      <c r="G14" s="34" t="s">
        <v>985</v>
      </c>
      <c r="H14" s="9"/>
    </row>
    <row r="15" spans="1:8" ht="35.25" customHeight="1" thickBot="1" x14ac:dyDescent="0.3">
      <c r="A15" s="11"/>
      <c r="B15" s="35" t="e">
        <f>VLOOKUP(drug,data,2,FALSE)</f>
        <v>#N/A</v>
      </c>
      <c r="C15" s="36" t="e">
        <f>VLOOKUP(drug,data,3,FALSE)</f>
        <v>#N/A</v>
      </c>
      <c r="D15" s="37" t="e">
        <f>VLOOKUP(drug,data,4,FALSE)</f>
        <v>#N/A</v>
      </c>
      <c r="E15" s="37" t="e">
        <f>VLOOKUP(drug,data,5,FALSE)</f>
        <v>#N/A</v>
      </c>
      <c r="F15" s="37" t="e">
        <f>VLOOKUP(drug,data,6,FALSE)</f>
        <v>#N/A</v>
      </c>
      <c r="G15" s="38" t="e">
        <f>VLOOKUP(drug,data,7,FALSE)</f>
        <v>#N/A</v>
      </c>
    </row>
    <row r="16" spans="1:8" ht="17.25" thickTop="1" x14ac:dyDescent="0.25">
      <c r="A16" s="39"/>
      <c r="B16" s="40"/>
      <c r="C16" s="41"/>
      <c r="D16" s="42"/>
      <c r="E16" s="42"/>
      <c r="F16" s="42"/>
      <c r="G16" s="43"/>
    </row>
    <row r="17" spans="1:7" s="10" customFormat="1" ht="18" x14ac:dyDescent="0.25">
      <c r="A17" s="44" t="s">
        <v>986</v>
      </c>
      <c r="B17" s="44" t="s">
        <v>987</v>
      </c>
      <c r="C17" s="45" t="s">
        <v>1000</v>
      </c>
      <c r="D17" s="46" t="s">
        <v>999</v>
      </c>
      <c r="E17" s="46" t="s">
        <v>998</v>
      </c>
      <c r="F17" s="47" t="s">
        <v>992</v>
      </c>
      <c r="G17" s="48" t="s">
        <v>997</v>
      </c>
    </row>
    <row r="18" spans="1:7" ht="16.5" x14ac:dyDescent="0.25">
      <c r="A18" s="5" t="s">
        <v>0</v>
      </c>
      <c r="B18" s="5" t="s">
        <v>738</v>
      </c>
      <c r="C18" s="5" t="s">
        <v>814</v>
      </c>
      <c r="D18" s="6" t="s">
        <v>908</v>
      </c>
      <c r="E18" s="6" t="s">
        <v>912</v>
      </c>
      <c r="F18" s="6" t="s">
        <v>908</v>
      </c>
      <c r="G18" s="12" t="s">
        <v>913</v>
      </c>
    </row>
    <row r="19" spans="1:7" ht="16.5" x14ac:dyDescent="0.25">
      <c r="A19" s="5" t="s">
        <v>1</v>
      </c>
      <c r="B19" s="5" t="s">
        <v>226</v>
      </c>
      <c r="C19" s="5" t="s">
        <v>811</v>
      </c>
      <c r="D19" s="6" t="s">
        <v>908</v>
      </c>
      <c r="E19" s="6" t="s">
        <v>908</v>
      </c>
      <c r="F19" s="6" t="s">
        <v>912</v>
      </c>
      <c r="G19" s="12" t="s">
        <v>913</v>
      </c>
    </row>
    <row r="20" spans="1:7" ht="16.5" x14ac:dyDescent="0.25">
      <c r="A20" s="7" t="s">
        <v>485</v>
      </c>
      <c r="B20" s="7" t="s">
        <v>489</v>
      </c>
      <c r="C20" s="7" t="s">
        <v>823</v>
      </c>
      <c r="D20" s="6" t="s">
        <v>912</v>
      </c>
      <c r="E20" s="6" t="s">
        <v>912</v>
      </c>
      <c r="F20" s="6" t="s">
        <v>908</v>
      </c>
      <c r="G20" s="12" t="s">
        <v>913</v>
      </c>
    </row>
    <row r="21" spans="1:7" ht="16.5" x14ac:dyDescent="0.25">
      <c r="A21" s="7" t="s">
        <v>490</v>
      </c>
      <c r="B21" s="7" t="s">
        <v>491</v>
      </c>
      <c r="C21" s="7" t="s">
        <v>824</v>
      </c>
      <c r="D21" s="6" t="s">
        <v>912</v>
      </c>
      <c r="E21" s="6" t="s">
        <v>912</v>
      </c>
      <c r="F21" s="6" t="s">
        <v>908</v>
      </c>
      <c r="G21" s="12" t="s">
        <v>913</v>
      </c>
    </row>
    <row r="22" spans="1:7" ht="16.5" x14ac:dyDescent="0.25">
      <c r="A22" s="7" t="s">
        <v>492</v>
      </c>
      <c r="B22" s="7" t="s">
        <v>30</v>
      </c>
      <c r="C22" s="7" t="s">
        <v>825</v>
      </c>
      <c r="D22" s="6" t="s">
        <v>912</v>
      </c>
      <c r="E22" s="6" t="s">
        <v>912</v>
      </c>
      <c r="F22" s="6" t="s">
        <v>908</v>
      </c>
      <c r="G22" s="12" t="s">
        <v>913</v>
      </c>
    </row>
    <row r="23" spans="1:7" ht="16.5" x14ac:dyDescent="0.25">
      <c r="A23" s="7" t="s">
        <v>2</v>
      </c>
      <c r="B23" s="7" t="s">
        <v>739</v>
      </c>
      <c r="C23" s="7" t="s">
        <v>810</v>
      </c>
      <c r="D23" s="6" t="s">
        <v>908</v>
      </c>
      <c r="E23" s="6" t="s">
        <v>912</v>
      </c>
      <c r="F23" s="6" t="s">
        <v>912</v>
      </c>
      <c r="G23" s="12" t="s">
        <v>913</v>
      </c>
    </row>
    <row r="24" spans="1:7" ht="16.5" x14ac:dyDescent="0.25">
      <c r="A24" s="7" t="s">
        <v>3</v>
      </c>
      <c r="B24" s="7" t="s">
        <v>227</v>
      </c>
      <c r="C24" s="7" t="s">
        <v>228</v>
      </c>
      <c r="D24" s="6" t="s">
        <v>908</v>
      </c>
      <c r="E24" s="6" t="s">
        <v>908</v>
      </c>
      <c r="F24" s="6" t="s">
        <v>908</v>
      </c>
      <c r="G24" s="12" t="s">
        <v>913</v>
      </c>
    </row>
    <row r="25" spans="1:7" ht="16.5" x14ac:dyDescent="0.25">
      <c r="A25" s="7" t="s">
        <v>4</v>
      </c>
      <c r="B25" s="7" t="s">
        <v>229</v>
      </c>
      <c r="C25" s="7" t="s">
        <v>230</v>
      </c>
      <c r="D25" s="6" t="s">
        <v>908</v>
      </c>
      <c r="E25" s="6" t="s">
        <v>908</v>
      </c>
      <c r="F25" s="6" t="s">
        <v>908</v>
      </c>
      <c r="G25" s="12" t="s">
        <v>913</v>
      </c>
    </row>
    <row r="26" spans="1:7" ht="16.5" x14ac:dyDescent="0.25">
      <c r="A26" s="7" t="s">
        <v>483</v>
      </c>
      <c r="B26" s="7" t="s">
        <v>493</v>
      </c>
      <c r="C26" s="7" t="s">
        <v>826</v>
      </c>
      <c r="D26" s="6" t="s">
        <v>912</v>
      </c>
      <c r="E26" s="6" t="s">
        <v>912</v>
      </c>
      <c r="F26" s="6" t="s">
        <v>908</v>
      </c>
      <c r="G26" s="12" t="s">
        <v>913</v>
      </c>
    </row>
    <row r="27" spans="1:7" ht="16.5" x14ac:dyDescent="0.25">
      <c r="A27" s="7" t="s">
        <v>494</v>
      </c>
      <c r="B27" s="7" t="s">
        <v>495</v>
      </c>
      <c r="C27" s="7" t="s">
        <v>825</v>
      </c>
      <c r="D27" s="6" t="s">
        <v>912</v>
      </c>
      <c r="E27" s="6" t="s">
        <v>912</v>
      </c>
      <c r="F27" s="6" t="s">
        <v>908</v>
      </c>
      <c r="G27" s="12" t="s">
        <v>913</v>
      </c>
    </row>
    <row r="28" spans="1:7" ht="16.5" x14ac:dyDescent="0.25">
      <c r="A28" s="7" t="s">
        <v>5</v>
      </c>
      <c r="B28" s="7" t="s">
        <v>740</v>
      </c>
      <c r="C28" s="7" t="s">
        <v>811</v>
      </c>
      <c r="D28" s="6" t="s">
        <v>908</v>
      </c>
      <c r="E28" s="6" t="s">
        <v>912</v>
      </c>
      <c r="F28" s="6" t="s">
        <v>912</v>
      </c>
      <c r="G28" s="12" t="s">
        <v>913</v>
      </c>
    </row>
    <row r="29" spans="1:7" ht="16.5" x14ac:dyDescent="0.25">
      <c r="A29" s="7" t="s">
        <v>496</v>
      </c>
      <c r="B29" s="7" t="s">
        <v>497</v>
      </c>
      <c r="C29" s="7" t="s">
        <v>827</v>
      </c>
      <c r="D29" s="6" t="s">
        <v>912</v>
      </c>
      <c r="E29" s="6" t="s">
        <v>912</v>
      </c>
      <c r="F29" s="6" t="s">
        <v>908</v>
      </c>
      <c r="G29" s="12" t="s">
        <v>913</v>
      </c>
    </row>
    <row r="30" spans="1:7" s="4" customFormat="1" ht="16.5" x14ac:dyDescent="0.25">
      <c r="A30" s="7" t="s">
        <v>915</v>
      </c>
      <c r="B30" s="7" t="s">
        <v>231</v>
      </c>
      <c r="C30" s="7" t="s">
        <v>232</v>
      </c>
      <c r="D30" s="6" t="s">
        <v>908</v>
      </c>
      <c r="E30" s="6" t="s">
        <v>908</v>
      </c>
      <c r="F30" s="6" t="s">
        <v>908</v>
      </c>
      <c r="G30" s="12" t="s">
        <v>913</v>
      </c>
    </row>
    <row r="31" spans="1:7" ht="16.5" x14ac:dyDescent="0.25">
      <c r="A31" s="7" t="s">
        <v>498</v>
      </c>
      <c r="B31" s="7" t="s">
        <v>499</v>
      </c>
      <c r="C31" s="7" t="s">
        <v>828</v>
      </c>
      <c r="D31" s="6" t="s">
        <v>912</v>
      </c>
      <c r="E31" s="6" t="s">
        <v>912</v>
      </c>
      <c r="F31" s="6" t="s">
        <v>908</v>
      </c>
      <c r="G31" s="12" t="s">
        <v>913</v>
      </c>
    </row>
    <row r="32" spans="1:7" ht="16.5" x14ac:dyDescent="0.25">
      <c r="A32" s="5" t="s">
        <v>138</v>
      </c>
      <c r="B32" s="5" t="s">
        <v>233</v>
      </c>
      <c r="C32" s="5" t="s">
        <v>234</v>
      </c>
      <c r="D32" s="6" t="s">
        <v>912</v>
      </c>
      <c r="E32" s="6" t="s">
        <v>908</v>
      </c>
      <c r="F32" s="6" t="s">
        <v>908</v>
      </c>
      <c r="G32" s="12" t="s">
        <v>913</v>
      </c>
    </row>
    <row r="33" spans="1:7" ht="16.5" x14ac:dyDescent="0.25">
      <c r="A33" s="7" t="s">
        <v>6</v>
      </c>
      <c r="B33" s="7" t="s">
        <v>741</v>
      </c>
      <c r="C33" s="7" t="s">
        <v>812</v>
      </c>
      <c r="D33" s="6" t="s">
        <v>908</v>
      </c>
      <c r="E33" s="6" t="s">
        <v>912</v>
      </c>
      <c r="F33" s="6" t="s">
        <v>912</v>
      </c>
      <c r="G33" s="12" t="s">
        <v>913</v>
      </c>
    </row>
    <row r="34" spans="1:7" ht="16.5" x14ac:dyDescent="0.25">
      <c r="A34" s="7" t="s">
        <v>500</v>
      </c>
      <c r="B34" s="7" t="s">
        <v>501</v>
      </c>
      <c r="C34" s="7" t="s">
        <v>829</v>
      </c>
      <c r="D34" s="6" t="s">
        <v>912</v>
      </c>
      <c r="E34" s="6" t="s">
        <v>912</v>
      </c>
      <c r="F34" s="6" t="s">
        <v>908</v>
      </c>
      <c r="G34" s="12" t="s">
        <v>913</v>
      </c>
    </row>
    <row r="35" spans="1:7" ht="16.5" x14ac:dyDescent="0.25">
      <c r="A35" s="7" t="s">
        <v>502</v>
      </c>
      <c r="B35" s="7" t="s">
        <v>503</v>
      </c>
      <c r="C35" s="7" t="s">
        <v>825</v>
      </c>
      <c r="D35" s="6" t="s">
        <v>912</v>
      </c>
      <c r="E35" s="6" t="s">
        <v>912</v>
      </c>
      <c r="F35" s="6" t="s">
        <v>908</v>
      </c>
      <c r="G35" s="12" t="s">
        <v>913</v>
      </c>
    </row>
    <row r="36" spans="1:7" ht="16.5" x14ac:dyDescent="0.25">
      <c r="A36" s="5" t="s">
        <v>132</v>
      </c>
      <c r="B36" s="5" t="s">
        <v>235</v>
      </c>
      <c r="C36" s="5" t="s">
        <v>236</v>
      </c>
      <c r="D36" s="6" t="s">
        <v>912</v>
      </c>
      <c r="E36" s="6" t="s">
        <v>908</v>
      </c>
      <c r="F36" s="6" t="s">
        <v>908</v>
      </c>
      <c r="G36" s="12" t="s">
        <v>913</v>
      </c>
    </row>
    <row r="37" spans="1:7" ht="16.5" x14ac:dyDescent="0.25">
      <c r="A37" s="5" t="s">
        <v>7</v>
      </c>
      <c r="B37" s="5" t="s">
        <v>742</v>
      </c>
      <c r="C37" s="5" t="s">
        <v>813</v>
      </c>
      <c r="D37" s="6" t="s">
        <v>908</v>
      </c>
      <c r="E37" s="6" t="s">
        <v>912</v>
      </c>
      <c r="F37" s="6" t="s">
        <v>908</v>
      </c>
      <c r="G37" s="12" t="s">
        <v>913</v>
      </c>
    </row>
    <row r="38" spans="1:7" ht="16.5" x14ac:dyDescent="0.25">
      <c r="A38" s="7" t="s">
        <v>8</v>
      </c>
      <c r="B38" s="7" t="s">
        <v>743</v>
      </c>
      <c r="C38" s="7" t="s">
        <v>813</v>
      </c>
      <c r="D38" s="6" t="s">
        <v>908</v>
      </c>
      <c r="E38" s="6" t="s">
        <v>912</v>
      </c>
      <c r="F38" s="6" t="s">
        <v>912</v>
      </c>
      <c r="G38" s="12" t="s">
        <v>913</v>
      </c>
    </row>
    <row r="39" spans="1:7" ht="16.5" x14ac:dyDescent="0.25">
      <c r="A39" s="7" t="s">
        <v>9</v>
      </c>
      <c r="B39" s="7" t="s">
        <v>744</v>
      </c>
      <c r="C39" s="7" t="s">
        <v>814</v>
      </c>
      <c r="D39" s="6" t="s">
        <v>908</v>
      </c>
      <c r="E39" s="6" t="s">
        <v>912</v>
      </c>
      <c r="F39" s="6" t="s">
        <v>912</v>
      </c>
      <c r="G39" s="12" t="s">
        <v>913</v>
      </c>
    </row>
    <row r="40" spans="1:7" ht="16.5" x14ac:dyDescent="0.25">
      <c r="A40" s="7" t="s">
        <v>504</v>
      </c>
      <c r="B40" s="7" t="s">
        <v>505</v>
      </c>
      <c r="C40" s="7" t="s">
        <v>828</v>
      </c>
      <c r="D40" s="6" t="s">
        <v>912</v>
      </c>
      <c r="E40" s="6" t="s">
        <v>912</v>
      </c>
      <c r="F40" s="6" t="s">
        <v>908</v>
      </c>
      <c r="G40" s="12" t="s">
        <v>913</v>
      </c>
    </row>
    <row r="41" spans="1:7" ht="16.5" x14ac:dyDescent="0.25">
      <c r="A41" s="7" t="s">
        <v>916</v>
      </c>
      <c r="B41" s="7" t="s">
        <v>237</v>
      </c>
      <c r="C41" s="7" t="s">
        <v>238</v>
      </c>
      <c r="D41" s="6" t="s">
        <v>908</v>
      </c>
      <c r="E41" s="6" t="s">
        <v>908</v>
      </c>
      <c r="F41" s="6" t="s">
        <v>908</v>
      </c>
      <c r="G41" s="12" t="s">
        <v>913</v>
      </c>
    </row>
    <row r="42" spans="1:7" ht="16.5" x14ac:dyDescent="0.25">
      <c r="A42" s="7" t="s">
        <v>506</v>
      </c>
      <c r="B42" s="7" t="s">
        <v>507</v>
      </c>
      <c r="C42" s="7" t="s">
        <v>830</v>
      </c>
      <c r="D42" s="6" t="s">
        <v>912</v>
      </c>
      <c r="E42" s="6" t="s">
        <v>912</v>
      </c>
      <c r="F42" s="6" t="s">
        <v>908</v>
      </c>
      <c r="G42" s="12" t="s">
        <v>913</v>
      </c>
    </row>
    <row r="43" spans="1:7" ht="16.5" x14ac:dyDescent="0.25">
      <c r="A43" s="7" t="s">
        <v>508</v>
      </c>
      <c r="B43" s="7" t="s">
        <v>509</v>
      </c>
      <c r="C43" s="7" t="s">
        <v>825</v>
      </c>
      <c r="D43" s="6" t="s">
        <v>912</v>
      </c>
      <c r="E43" s="6" t="s">
        <v>912</v>
      </c>
      <c r="F43" s="6" t="s">
        <v>908</v>
      </c>
      <c r="G43" s="12" t="s">
        <v>913</v>
      </c>
    </row>
    <row r="44" spans="1:7" ht="16.5" x14ac:dyDescent="0.25">
      <c r="A44" s="7" t="s">
        <v>510</v>
      </c>
      <c r="B44" s="7" t="s">
        <v>511</v>
      </c>
      <c r="C44" s="7" t="s">
        <v>831</v>
      </c>
      <c r="D44" s="6" t="s">
        <v>912</v>
      </c>
      <c r="E44" s="6" t="s">
        <v>912</v>
      </c>
      <c r="F44" s="6" t="s">
        <v>908</v>
      </c>
      <c r="G44" s="12" t="s">
        <v>913</v>
      </c>
    </row>
    <row r="45" spans="1:7" ht="16.5" x14ac:dyDescent="0.25">
      <c r="A45" s="7" t="s">
        <v>512</v>
      </c>
      <c r="B45" s="7" t="s">
        <v>513</v>
      </c>
      <c r="C45" s="7" t="s">
        <v>832</v>
      </c>
      <c r="D45" s="6" t="s">
        <v>912</v>
      </c>
      <c r="E45" s="6" t="s">
        <v>912</v>
      </c>
      <c r="F45" s="6" t="s">
        <v>908</v>
      </c>
      <c r="G45" s="12" t="s">
        <v>913</v>
      </c>
    </row>
    <row r="46" spans="1:7" ht="16.5" x14ac:dyDescent="0.25">
      <c r="A46" s="7" t="s">
        <v>480</v>
      </c>
      <c r="B46" s="7" t="s">
        <v>514</v>
      </c>
      <c r="C46" s="7" t="s">
        <v>833</v>
      </c>
      <c r="D46" s="6" t="s">
        <v>912</v>
      </c>
      <c r="E46" s="6" t="s">
        <v>912</v>
      </c>
      <c r="F46" s="6" t="s">
        <v>908</v>
      </c>
      <c r="G46" s="12" t="s">
        <v>913</v>
      </c>
    </row>
    <row r="47" spans="1:7" ht="16.5" x14ac:dyDescent="0.25">
      <c r="A47" s="5" t="s">
        <v>186</v>
      </c>
      <c r="B47" s="5" t="s">
        <v>239</v>
      </c>
      <c r="C47" s="5" t="s">
        <v>240</v>
      </c>
      <c r="D47" s="6" t="s">
        <v>912</v>
      </c>
      <c r="E47" s="6" t="s">
        <v>908</v>
      </c>
      <c r="F47" s="6" t="s">
        <v>908</v>
      </c>
      <c r="G47" s="12" t="s">
        <v>913</v>
      </c>
    </row>
    <row r="48" spans="1:7" ht="16.5" x14ac:dyDescent="0.25">
      <c r="A48" s="7" t="s">
        <v>917</v>
      </c>
      <c r="B48" s="7" t="s">
        <v>241</v>
      </c>
      <c r="C48" s="7" t="s">
        <v>242</v>
      </c>
      <c r="D48" s="6" t="s">
        <v>908</v>
      </c>
      <c r="E48" s="6" t="s">
        <v>908</v>
      </c>
      <c r="F48" s="6" t="s">
        <v>908</v>
      </c>
      <c r="G48" s="12" t="s">
        <v>913</v>
      </c>
    </row>
    <row r="49" spans="1:7" ht="16.5" x14ac:dyDescent="0.25">
      <c r="A49" s="5" t="s">
        <v>10</v>
      </c>
      <c r="B49" s="5" t="s">
        <v>745</v>
      </c>
      <c r="C49" s="5" t="s">
        <v>811</v>
      </c>
      <c r="D49" s="6" t="s">
        <v>908</v>
      </c>
      <c r="E49" s="6" t="s">
        <v>912</v>
      </c>
      <c r="F49" s="6" t="s">
        <v>908</v>
      </c>
      <c r="G49" s="12" t="s">
        <v>913</v>
      </c>
    </row>
    <row r="50" spans="1:7" ht="16.5" x14ac:dyDescent="0.25">
      <c r="A50" s="5" t="s">
        <v>133</v>
      </c>
      <c r="B50" s="5" t="s">
        <v>243</v>
      </c>
      <c r="C50" s="5" t="s">
        <v>236</v>
      </c>
      <c r="D50" s="6" t="s">
        <v>912</v>
      </c>
      <c r="E50" s="6" t="s">
        <v>908</v>
      </c>
      <c r="F50" s="6" t="s">
        <v>908</v>
      </c>
      <c r="G50" s="12" t="s">
        <v>913</v>
      </c>
    </row>
    <row r="51" spans="1:7" ht="16.5" x14ac:dyDescent="0.25">
      <c r="A51" s="7" t="s">
        <v>515</v>
      </c>
      <c r="B51" s="7" t="s">
        <v>515</v>
      </c>
      <c r="C51" s="7" t="s">
        <v>834</v>
      </c>
      <c r="D51" s="6" t="s">
        <v>912</v>
      </c>
      <c r="E51" s="6" t="s">
        <v>912</v>
      </c>
      <c r="F51" s="6" t="s">
        <v>908</v>
      </c>
      <c r="G51" s="12" t="s">
        <v>913</v>
      </c>
    </row>
    <row r="52" spans="1:7" s="4" customFormat="1" ht="16.5" x14ac:dyDescent="0.25">
      <c r="A52" s="7" t="s">
        <v>11</v>
      </c>
      <c r="B52" s="7" t="s">
        <v>746</v>
      </c>
      <c r="C52" s="7" t="s">
        <v>244</v>
      </c>
      <c r="D52" s="6" t="s">
        <v>908</v>
      </c>
      <c r="E52" s="6" t="s">
        <v>908</v>
      </c>
      <c r="F52" s="6" t="s">
        <v>908</v>
      </c>
      <c r="G52" s="12" t="s">
        <v>913</v>
      </c>
    </row>
    <row r="53" spans="1:7" ht="16.5" x14ac:dyDescent="0.25">
      <c r="A53" s="5" t="s">
        <v>12</v>
      </c>
      <c r="B53" s="5" t="s">
        <v>747</v>
      </c>
      <c r="C53" s="5" t="s">
        <v>244</v>
      </c>
      <c r="D53" s="6" t="s">
        <v>908</v>
      </c>
      <c r="E53" s="6" t="s">
        <v>908</v>
      </c>
      <c r="F53" s="6" t="s">
        <v>912</v>
      </c>
      <c r="G53" s="12" t="s">
        <v>913</v>
      </c>
    </row>
    <row r="54" spans="1:7" ht="16.5" x14ac:dyDescent="0.25">
      <c r="A54" s="7" t="s">
        <v>516</v>
      </c>
      <c r="B54" s="7" t="s">
        <v>517</v>
      </c>
      <c r="C54" s="7" t="s">
        <v>835</v>
      </c>
      <c r="D54" s="6" t="s">
        <v>912</v>
      </c>
      <c r="E54" s="6" t="s">
        <v>912</v>
      </c>
      <c r="F54" s="6" t="s">
        <v>908</v>
      </c>
      <c r="G54" s="12" t="s">
        <v>913</v>
      </c>
    </row>
    <row r="55" spans="1:7" ht="16.5" x14ac:dyDescent="0.25">
      <c r="A55" s="7" t="s">
        <v>13</v>
      </c>
      <c r="B55" s="7" t="s">
        <v>748</v>
      </c>
      <c r="C55" s="7" t="s">
        <v>815</v>
      </c>
      <c r="D55" s="6" t="s">
        <v>908</v>
      </c>
      <c r="E55" s="6" t="s">
        <v>912</v>
      </c>
      <c r="F55" s="6" t="s">
        <v>912</v>
      </c>
      <c r="G55" s="12" t="s">
        <v>913</v>
      </c>
    </row>
    <row r="56" spans="1:7" ht="16.5" x14ac:dyDescent="0.25">
      <c r="A56" s="5" t="s">
        <v>14</v>
      </c>
      <c r="B56" s="5" t="s">
        <v>245</v>
      </c>
      <c r="C56" s="5" t="s">
        <v>286</v>
      </c>
      <c r="D56" s="6" t="s">
        <v>908</v>
      </c>
      <c r="E56" s="6" t="s">
        <v>908</v>
      </c>
      <c r="F56" s="6" t="s">
        <v>912</v>
      </c>
      <c r="G56" s="12" t="s">
        <v>913</v>
      </c>
    </row>
    <row r="57" spans="1:7" ht="16.5" x14ac:dyDescent="0.25">
      <c r="A57" s="7" t="s">
        <v>155</v>
      </c>
      <c r="B57" s="7" t="s">
        <v>246</v>
      </c>
      <c r="C57" s="7" t="s">
        <v>247</v>
      </c>
      <c r="D57" s="6" t="s">
        <v>908</v>
      </c>
      <c r="E57" s="6" t="s">
        <v>908</v>
      </c>
      <c r="F57" s="6" t="s">
        <v>908</v>
      </c>
      <c r="G57" s="12" t="s">
        <v>913</v>
      </c>
    </row>
    <row r="58" spans="1:7" ht="16.5" x14ac:dyDescent="0.25">
      <c r="A58" s="7" t="s">
        <v>518</v>
      </c>
      <c r="B58" s="7" t="s">
        <v>519</v>
      </c>
      <c r="C58" s="7" t="s">
        <v>825</v>
      </c>
      <c r="D58" s="6" t="s">
        <v>912</v>
      </c>
      <c r="E58" s="6" t="s">
        <v>912</v>
      </c>
      <c r="F58" s="6" t="s">
        <v>908</v>
      </c>
      <c r="G58" s="12" t="s">
        <v>913</v>
      </c>
    </row>
    <row r="59" spans="1:7" ht="16.5" x14ac:dyDescent="0.25">
      <c r="A59" s="7" t="s">
        <v>520</v>
      </c>
      <c r="B59" s="7" t="s">
        <v>521</v>
      </c>
      <c r="C59" s="7" t="s">
        <v>836</v>
      </c>
      <c r="D59" s="6" t="s">
        <v>912</v>
      </c>
      <c r="E59" s="6" t="s">
        <v>912</v>
      </c>
      <c r="F59" s="6" t="s">
        <v>908</v>
      </c>
      <c r="G59" s="12" t="s">
        <v>913</v>
      </c>
    </row>
    <row r="60" spans="1:7" ht="16.5" x14ac:dyDescent="0.25">
      <c r="A60" s="5" t="s">
        <v>15</v>
      </c>
      <c r="B60" s="5" t="s">
        <v>248</v>
      </c>
      <c r="C60" s="5" t="s">
        <v>881</v>
      </c>
      <c r="D60" s="6" t="s">
        <v>908</v>
      </c>
      <c r="E60" s="6" t="s">
        <v>908</v>
      </c>
      <c r="F60" s="6" t="s">
        <v>912</v>
      </c>
      <c r="G60" s="12" t="s">
        <v>913</v>
      </c>
    </row>
    <row r="61" spans="1:7" ht="16.5" x14ac:dyDescent="0.25">
      <c r="A61" s="5" t="s">
        <v>16</v>
      </c>
      <c r="B61" s="5" t="s">
        <v>749</v>
      </c>
      <c r="C61" s="5" t="s">
        <v>881</v>
      </c>
      <c r="D61" s="6" t="s">
        <v>908</v>
      </c>
      <c r="E61" s="6" t="s">
        <v>908</v>
      </c>
      <c r="F61" s="6" t="s">
        <v>912</v>
      </c>
      <c r="G61" s="12" t="s">
        <v>913</v>
      </c>
    </row>
    <row r="62" spans="1:7" ht="16.5" x14ac:dyDescent="0.25">
      <c r="A62" s="7" t="s">
        <v>144</v>
      </c>
      <c r="B62" s="7" t="s">
        <v>250</v>
      </c>
      <c r="C62" s="7" t="s">
        <v>236</v>
      </c>
      <c r="D62" s="6" t="s">
        <v>908</v>
      </c>
      <c r="E62" s="6" t="s">
        <v>908</v>
      </c>
      <c r="F62" s="6" t="s">
        <v>908</v>
      </c>
      <c r="G62" s="12" t="s">
        <v>913</v>
      </c>
    </row>
    <row r="63" spans="1:7" ht="16.5" x14ac:dyDescent="0.25">
      <c r="A63" s="7" t="s">
        <v>522</v>
      </c>
      <c r="B63" s="7" t="s">
        <v>523</v>
      </c>
      <c r="C63" s="7" t="s">
        <v>825</v>
      </c>
      <c r="D63" s="6" t="s">
        <v>912</v>
      </c>
      <c r="E63" s="6" t="s">
        <v>912</v>
      </c>
      <c r="F63" s="6" t="s">
        <v>908</v>
      </c>
      <c r="G63" s="12" t="s">
        <v>913</v>
      </c>
    </row>
    <row r="64" spans="1:7" ht="16.5" x14ac:dyDescent="0.25">
      <c r="A64" s="7" t="s">
        <v>524</v>
      </c>
      <c r="B64" s="7" t="s">
        <v>525</v>
      </c>
      <c r="C64" s="7" t="s">
        <v>837</v>
      </c>
      <c r="D64" s="6" t="s">
        <v>912</v>
      </c>
      <c r="E64" s="6" t="s">
        <v>912</v>
      </c>
      <c r="F64" s="6" t="s">
        <v>908</v>
      </c>
      <c r="G64" s="12" t="s">
        <v>913</v>
      </c>
    </row>
    <row r="65" spans="1:7" ht="16.5" x14ac:dyDescent="0.25">
      <c r="A65" s="7" t="s">
        <v>906</v>
      </c>
      <c r="B65" s="7" t="s">
        <v>889</v>
      </c>
      <c r="C65" s="7" t="s">
        <v>242</v>
      </c>
      <c r="D65" s="6" t="s">
        <v>908</v>
      </c>
      <c r="E65" s="6" t="s">
        <v>908</v>
      </c>
      <c r="F65" s="6" t="s">
        <v>908</v>
      </c>
      <c r="G65" s="12" t="s">
        <v>913</v>
      </c>
    </row>
    <row r="66" spans="1:7" ht="16.5" x14ac:dyDescent="0.25">
      <c r="A66" s="7" t="s">
        <v>981</v>
      </c>
      <c r="B66" s="7" t="s">
        <v>251</v>
      </c>
      <c r="C66" s="7" t="s">
        <v>252</v>
      </c>
      <c r="D66" s="6" t="s">
        <v>912</v>
      </c>
      <c r="E66" s="6" t="s">
        <v>908</v>
      </c>
      <c r="F66" s="6" t="s">
        <v>912</v>
      </c>
      <c r="G66" s="12" t="s">
        <v>913</v>
      </c>
    </row>
    <row r="67" spans="1:7" ht="16.5" x14ac:dyDescent="0.25">
      <c r="A67" s="7" t="s">
        <v>17</v>
      </c>
      <c r="B67" s="7" t="s">
        <v>739</v>
      </c>
      <c r="C67" s="7" t="s">
        <v>810</v>
      </c>
      <c r="D67" s="6" t="s">
        <v>908</v>
      </c>
      <c r="E67" s="6" t="s">
        <v>912</v>
      </c>
      <c r="F67" s="6" t="s">
        <v>912</v>
      </c>
      <c r="G67" s="12" t="s">
        <v>913</v>
      </c>
    </row>
    <row r="68" spans="1:7" ht="16.5" x14ac:dyDescent="0.25">
      <c r="A68" s="7" t="s">
        <v>526</v>
      </c>
      <c r="B68" s="7" t="s">
        <v>527</v>
      </c>
      <c r="C68" s="7" t="s">
        <v>838</v>
      </c>
      <c r="D68" s="6" t="s">
        <v>912</v>
      </c>
      <c r="E68" s="6" t="s">
        <v>912</v>
      </c>
      <c r="F68" s="6" t="s">
        <v>908</v>
      </c>
      <c r="G68" s="12" t="s">
        <v>913</v>
      </c>
    </row>
    <row r="69" spans="1:7" ht="16.5" x14ac:dyDescent="0.25">
      <c r="A69" s="7" t="s">
        <v>18</v>
      </c>
      <c r="B69" s="7" t="s">
        <v>253</v>
      </c>
      <c r="C69" s="7" t="s">
        <v>228</v>
      </c>
      <c r="D69" s="6" t="s">
        <v>908</v>
      </c>
      <c r="E69" s="6" t="s">
        <v>908</v>
      </c>
      <c r="F69" s="6" t="s">
        <v>908</v>
      </c>
      <c r="G69" s="12" t="s">
        <v>913</v>
      </c>
    </row>
    <row r="70" spans="1:7" ht="16.5" x14ac:dyDescent="0.25">
      <c r="A70" s="5" t="s">
        <v>19</v>
      </c>
      <c r="B70" s="5" t="s">
        <v>253</v>
      </c>
      <c r="C70" s="5" t="s">
        <v>392</v>
      </c>
      <c r="D70" s="6" t="s">
        <v>908</v>
      </c>
      <c r="E70" s="6" t="s">
        <v>908</v>
      </c>
      <c r="F70" s="6" t="s">
        <v>912</v>
      </c>
      <c r="G70" s="12" t="s">
        <v>913</v>
      </c>
    </row>
    <row r="71" spans="1:7" ht="16.5" x14ac:dyDescent="0.25">
      <c r="A71" s="7" t="s">
        <v>20</v>
      </c>
      <c r="B71" s="7" t="s">
        <v>750</v>
      </c>
      <c r="C71" s="7" t="s">
        <v>273</v>
      </c>
      <c r="D71" s="6" t="s">
        <v>908</v>
      </c>
      <c r="E71" s="6" t="s">
        <v>912</v>
      </c>
      <c r="F71" s="6" t="s">
        <v>912</v>
      </c>
      <c r="G71" s="12" t="s">
        <v>913</v>
      </c>
    </row>
    <row r="72" spans="1:7" ht="16.5" x14ac:dyDescent="0.25">
      <c r="A72" s="5" t="s">
        <v>21</v>
      </c>
      <c r="B72" s="5" t="s">
        <v>751</v>
      </c>
      <c r="C72" s="5" t="s">
        <v>273</v>
      </c>
      <c r="D72" s="6" t="s">
        <v>908</v>
      </c>
      <c r="E72" s="6" t="s">
        <v>912</v>
      </c>
      <c r="F72" s="6" t="s">
        <v>908</v>
      </c>
      <c r="G72" s="12" t="s">
        <v>913</v>
      </c>
    </row>
    <row r="73" spans="1:7" ht="16.5" x14ac:dyDescent="0.25">
      <c r="A73" s="5" t="s">
        <v>188</v>
      </c>
      <c r="B73" s="5" t="s">
        <v>254</v>
      </c>
      <c r="C73" s="5" t="s">
        <v>255</v>
      </c>
      <c r="D73" s="6" t="s">
        <v>912</v>
      </c>
      <c r="E73" s="6" t="s">
        <v>908</v>
      </c>
      <c r="F73" s="6" t="s">
        <v>908</v>
      </c>
      <c r="G73" s="12" t="s">
        <v>913</v>
      </c>
    </row>
    <row r="74" spans="1:7" ht="16.5" x14ac:dyDescent="0.25">
      <c r="A74" s="7" t="s">
        <v>530</v>
      </c>
      <c r="B74" s="7" t="s">
        <v>531</v>
      </c>
      <c r="C74" s="7" t="s">
        <v>825</v>
      </c>
      <c r="D74" s="6" t="s">
        <v>912</v>
      </c>
      <c r="E74" s="6" t="s">
        <v>912</v>
      </c>
      <c r="F74" s="6" t="s">
        <v>908</v>
      </c>
      <c r="G74" s="12" t="s">
        <v>913</v>
      </c>
    </row>
    <row r="75" spans="1:7" ht="16.5" x14ac:dyDescent="0.25">
      <c r="A75" s="7" t="s">
        <v>532</v>
      </c>
      <c r="B75" s="7" t="s">
        <v>533</v>
      </c>
      <c r="C75" s="7" t="s">
        <v>839</v>
      </c>
      <c r="D75" s="6" t="s">
        <v>912</v>
      </c>
      <c r="E75" s="6" t="s">
        <v>912</v>
      </c>
      <c r="F75" s="6" t="s">
        <v>908</v>
      </c>
      <c r="G75" s="12" t="s">
        <v>913</v>
      </c>
    </row>
    <row r="76" spans="1:7" ht="16.5" x14ac:dyDescent="0.25">
      <c r="A76" s="7" t="s">
        <v>154</v>
      </c>
      <c r="B76" s="7" t="s">
        <v>256</v>
      </c>
      <c r="C76" s="7" t="s">
        <v>228</v>
      </c>
      <c r="D76" s="6" t="s">
        <v>908</v>
      </c>
      <c r="E76" s="6" t="s">
        <v>908</v>
      </c>
      <c r="F76" s="6" t="s">
        <v>908</v>
      </c>
      <c r="G76" s="12" t="s">
        <v>913</v>
      </c>
    </row>
    <row r="77" spans="1:7" ht="16.5" x14ac:dyDescent="0.25">
      <c r="A77" s="7" t="s">
        <v>534</v>
      </c>
      <c r="B77" s="7" t="s">
        <v>535</v>
      </c>
      <c r="C77" s="7" t="s">
        <v>840</v>
      </c>
      <c r="D77" s="6" t="s">
        <v>912</v>
      </c>
      <c r="E77" s="6" t="s">
        <v>912</v>
      </c>
      <c r="F77" s="6" t="s">
        <v>908</v>
      </c>
      <c r="G77" s="12" t="s">
        <v>913</v>
      </c>
    </row>
    <row r="78" spans="1:7" ht="16.5" x14ac:dyDescent="0.25">
      <c r="A78" s="7" t="s">
        <v>536</v>
      </c>
      <c r="B78" s="7" t="s">
        <v>537</v>
      </c>
      <c r="C78" s="7" t="s">
        <v>828</v>
      </c>
      <c r="D78" s="6" t="s">
        <v>912</v>
      </c>
      <c r="E78" s="6" t="s">
        <v>912</v>
      </c>
      <c r="F78" s="6" t="s">
        <v>908</v>
      </c>
      <c r="G78" s="12" t="s">
        <v>913</v>
      </c>
    </row>
    <row r="79" spans="1:7" ht="16.5" x14ac:dyDescent="0.25">
      <c r="A79" s="7" t="s">
        <v>466</v>
      </c>
      <c r="B79" s="7" t="s">
        <v>464</v>
      </c>
      <c r="C79" s="7" t="s">
        <v>465</v>
      </c>
      <c r="D79" s="6" t="s">
        <v>912</v>
      </c>
      <c r="E79" s="6" t="s">
        <v>912</v>
      </c>
      <c r="F79" s="6" t="s">
        <v>908</v>
      </c>
      <c r="G79" s="12" t="s">
        <v>913</v>
      </c>
    </row>
    <row r="80" spans="1:7" ht="16.5" x14ac:dyDescent="0.25">
      <c r="A80" s="7" t="s">
        <v>143</v>
      </c>
      <c r="B80" s="7" t="s">
        <v>257</v>
      </c>
      <c r="C80" s="7" t="s">
        <v>258</v>
      </c>
      <c r="D80" s="6" t="s">
        <v>908</v>
      </c>
      <c r="E80" s="6" t="s">
        <v>908</v>
      </c>
      <c r="F80" s="6" t="s">
        <v>908</v>
      </c>
      <c r="G80" s="12" t="s">
        <v>913</v>
      </c>
    </row>
    <row r="81" spans="1:7" ht="16.5" x14ac:dyDescent="0.25">
      <c r="A81" s="7" t="s">
        <v>538</v>
      </c>
      <c r="B81" s="7" t="s">
        <v>538</v>
      </c>
      <c r="C81" s="7" t="s">
        <v>841</v>
      </c>
      <c r="D81" s="6" t="s">
        <v>912</v>
      </c>
      <c r="E81" s="6" t="s">
        <v>912</v>
      </c>
      <c r="F81" s="6" t="s">
        <v>908</v>
      </c>
      <c r="G81" s="12" t="s">
        <v>913</v>
      </c>
    </row>
    <row r="82" spans="1:7" ht="16.5" x14ac:dyDescent="0.25">
      <c r="A82" s="7" t="s">
        <v>539</v>
      </c>
      <c r="B82" s="7" t="s">
        <v>540</v>
      </c>
      <c r="C82" s="7" t="s">
        <v>842</v>
      </c>
      <c r="D82" s="6" t="s">
        <v>912</v>
      </c>
      <c r="E82" s="6" t="s">
        <v>912</v>
      </c>
      <c r="F82" s="6" t="s">
        <v>908</v>
      </c>
      <c r="G82" s="12" t="s">
        <v>913</v>
      </c>
    </row>
    <row r="83" spans="1:7" ht="16.5" x14ac:dyDescent="0.25">
      <c r="A83" s="5" t="s">
        <v>142</v>
      </c>
      <c r="B83" s="5" t="s">
        <v>259</v>
      </c>
      <c r="C83" s="5" t="s">
        <v>236</v>
      </c>
      <c r="D83" s="6" t="s">
        <v>912</v>
      </c>
      <c r="E83" s="6" t="s">
        <v>908</v>
      </c>
      <c r="F83" s="6" t="s">
        <v>908</v>
      </c>
      <c r="G83" s="12" t="s">
        <v>913</v>
      </c>
    </row>
    <row r="84" spans="1:7" ht="16.5" x14ac:dyDescent="0.25">
      <c r="A84" s="5" t="s">
        <v>22</v>
      </c>
      <c r="B84" s="5" t="s">
        <v>752</v>
      </c>
      <c r="C84" s="5" t="s">
        <v>811</v>
      </c>
      <c r="D84" s="6" t="s">
        <v>908</v>
      </c>
      <c r="E84" s="6" t="s">
        <v>912</v>
      </c>
      <c r="F84" s="6" t="s">
        <v>908</v>
      </c>
      <c r="G84" s="12" t="s">
        <v>913</v>
      </c>
    </row>
    <row r="85" spans="1:7" ht="16.5" x14ac:dyDescent="0.25">
      <c r="A85" s="5" t="s">
        <v>145</v>
      </c>
      <c r="B85" s="5" t="s">
        <v>260</v>
      </c>
      <c r="C85" s="5" t="s">
        <v>236</v>
      </c>
      <c r="D85" s="6" t="s">
        <v>912</v>
      </c>
      <c r="E85" s="6" t="s">
        <v>908</v>
      </c>
      <c r="F85" s="6" t="s">
        <v>908</v>
      </c>
      <c r="G85" s="12" t="s">
        <v>913</v>
      </c>
    </row>
    <row r="86" spans="1:7" ht="16.5" x14ac:dyDescent="0.25">
      <c r="A86" s="7" t="s">
        <v>146</v>
      </c>
      <c r="B86" s="7" t="s">
        <v>261</v>
      </c>
      <c r="C86" s="7" t="s">
        <v>232</v>
      </c>
      <c r="D86" s="6" t="s">
        <v>912</v>
      </c>
      <c r="E86" s="6" t="s">
        <v>908</v>
      </c>
      <c r="F86" s="6" t="s">
        <v>912</v>
      </c>
      <c r="G86" s="12" t="s">
        <v>913</v>
      </c>
    </row>
    <row r="87" spans="1:7" ht="16.5" x14ac:dyDescent="0.25">
      <c r="A87" s="7" t="s">
        <v>541</v>
      </c>
      <c r="B87" s="7" t="s">
        <v>541</v>
      </c>
      <c r="C87" s="7" t="s">
        <v>465</v>
      </c>
      <c r="D87" s="6" t="s">
        <v>912</v>
      </c>
      <c r="E87" s="6" t="s">
        <v>912</v>
      </c>
      <c r="F87" s="6" t="s">
        <v>908</v>
      </c>
      <c r="G87" s="12" t="s">
        <v>913</v>
      </c>
    </row>
    <row r="88" spans="1:7" ht="16.5" x14ac:dyDescent="0.25">
      <c r="A88" s="7" t="s">
        <v>542</v>
      </c>
      <c r="B88" s="7" t="s">
        <v>543</v>
      </c>
      <c r="C88" s="7" t="s">
        <v>843</v>
      </c>
      <c r="D88" s="6" t="s">
        <v>912</v>
      </c>
      <c r="E88" s="6" t="s">
        <v>912</v>
      </c>
      <c r="F88" s="6" t="s">
        <v>908</v>
      </c>
      <c r="G88" s="12" t="s">
        <v>913</v>
      </c>
    </row>
    <row r="89" spans="1:7" ht="16.5" x14ac:dyDescent="0.25">
      <c r="A89" s="5" t="s">
        <v>23</v>
      </c>
      <c r="B89" s="5" t="s">
        <v>753</v>
      </c>
      <c r="C89" s="5" t="s">
        <v>811</v>
      </c>
      <c r="D89" s="6" t="s">
        <v>908</v>
      </c>
      <c r="E89" s="6" t="s">
        <v>912</v>
      </c>
      <c r="F89" s="6" t="s">
        <v>908</v>
      </c>
      <c r="G89" s="12" t="s">
        <v>913</v>
      </c>
    </row>
    <row r="90" spans="1:7" ht="16.5" x14ac:dyDescent="0.25">
      <c r="A90" s="7" t="s">
        <v>918</v>
      </c>
      <c r="B90" s="7" t="s">
        <v>262</v>
      </c>
      <c r="C90" s="7" t="s">
        <v>242</v>
      </c>
      <c r="D90" s="6" t="s">
        <v>908</v>
      </c>
      <c r="E90" s="6" t="s">
        <v>908</v>
      </c>
      <c r="F90" s="6" t="s">
        <v>908</v>
      </c>
      <c r="G90" s="12" t="s">
        <v>913</v>
      </c>
    </row>
    <row r="91" spans="1:7" s="4" customFormat="1" ht="16.5" x14ac:dyDescent="0.25">
      <c r="A91" s="7" t="s">
        <v>24</v>
      </c>
      <c r="B91" s="7" t="s">
        <v>263</v>
      </c>
      <c r="C91" s="7" t="s">
        <v>264</v>
      </c>
      <c r="D91" s="6" t="s">
        <v>908</v>
      </c>
      <c r="E91" s="6" t="s">
        <v>908</v>
      </c>
      <c r="F91" s="6" t="s">
        <v>908</v>
      </c>
      <c r="G91" s="12" t="s">
        <v>913</v>
      </c>
    </row>
    <row r="92" spans="1:7" ht="16.5" x14ac:dyDescent="0.25">
      <c r="A92" s="7" t="s">
        <v>921</v>
      </c>
      <c r="B92" s="7" t="s">
        <v>265</v>
      </c>
      <c r="C92" s="7" t="s">
        <v>242</v>
      </c>
      <c r="D92" s="6" t="s">
        <v>908</v>
      </c>
      <c r="E92" s="6" t="s">
        <v>908</v>
      </c>
      <c r="F92" s="6" t="s">
        <v>908</v>
      </c>
      <c r="G92" s="12" t="s">
        <v>913</v>
      </c>
    </row>
    <row r="93" spans="1:7" ht="16.5" x14ac:dyDescent="0.25">
      <c r="A93" s="7" t="s">
        <v>224</v>
      </c>
      <c r="B93" s="7" t="s">
        <v>263</v>
      </c>
      <c r="C93" s="7" t="s">
        <v>264</v>
      </c>
      <c r="D93" s="6" t="s">
        <v>912</v>
      </c>
      <c r="E93" s="6" t="s">
        <v>908</v>
      </c>
      <c r="F93" s="6" t="s">
        <v>912</v>
      </c>
      <c r="G93" s="12" t="s">
        <v>913</v>
      </c>
    </row>
    <row r="94" spans="1:7" ht="16.5" x14ac:dyDescent="0.25">
      <c r="A94" s="7" t="s">
        <v>25</v>
      </c>
      <c r="B94" s="7" t="s">
        <v>567</v>
      </c>
      <c r="C94" s="7" t="s">
        <v>816</v>
      </c>
      <c r="D94" s="6" t="s">
        <v>908</v>
      </c>
      <c r="E94" s="6" t="s">
        <v>912</v>
      </c>
      <c r="F94" s="6" t="s">
        <v>912</v>
      </c>
      <c r="G94" s="12" t="s">
        <v>913</v>
      </c>
    </row>
    <row r="95" spans="1:7" ht="16.5" x14ac:dyDescent="0.25">
      <c r="A95" s="7" t="s">
        <v>544</v>
      </c>
      <c r="B95" s="7" t="s">
        <v>545</v>
      </c>
      <c r="C95" s="7" t="s">
        <v>844</v>
      </c>
      <c r="D95" s="6" t="s">
        <v>912</v>
      </c>
      <c r="E95" s="6" t="s">
        <v>912</v>
      </c>
      <c r="F95" s="6" t="s">
        <v>908</v>
      </c>
      <c r="G95" s="12" t="s">
        <v>913</v>
      </c>
    </row>
    <row r="96" spans="1:7" ht="16.5" x14ac:dyDescent="0.25">
      <c r="A96" s="7" t="s">
        <v>546</v>
      </c>
      <c r="B96" s="7" t="s">
        <v>547</v>
      </c>
      <c r="C96" s="7" t="s">
        <v>845</v>
      </c>
      <c r="D96" s="6" t="s">
        <v>912</v>
      </c>
      <c r="E96" s="6" t="s">
        <v>912</v>
      </c>
      <c r="F96" s="6" t="s">
        <v>908</v>
      </c>
      <c r="G96" s="12" t="s">
        <v>913</v>
      </c>
    </row>
    <row r="97" spans="1:7" ht="16.5" x14ac:dyDescent="0.25">
      <c r="A97" s="5" t="s">
        <v>172</v>
      </c>
      <c r="B97" s="5" t="s">
        <v>266</v>
      </c>
      <c r="C97" s="5" t="s">
        <v>267</v>
      </c>
      <c r="D97" s="6" t="s">
        <v>912</v>
      </c>
      <c r="E97" s="6" t="s">
        <v>908</v>
      </c>
      <c r="F97" s="6" t="s">
        <v>908</v>
      </c>
      <c r="G97" s="12" t="s">
        <v>913</v>
      </c>
    </row>
    <row r="98" spans="1:7" ht="16.5" x14ac:dyDescent="0.25">
      <c r="A98" s="7" t="s">
        <v>218</v>
      </c>
      <c r="B98" s="7" t="s">
        <v>268</v>
      </c>
      <c r="C98" s="7" t="s">
        <v>269</v>
      </c>
      <c r="D98" s="6" t="s">
        <v>908</v>
      </c>
      <c r="E98" s="6" t="s">
        <v>908</v>
      </c>
      <c r="F98" s="6" t="s">
        <v>908</v>
      </c>
      <c r="G98" s="12" t="s">
        <v>913</v>
      </c>
    </row>
    <row r="99" spans="1:7" ht="16.5" x14ac:dyDescent="0.25">
      <c r="A99" s="5" t="s">
        <v>26</v>
      </c>
      <c r="B99" s="5" t="s">
        <v>548</v>
      </c>
      <c r="C99" s="5" t="s">
        <v>392</v>
      </c>
      <c r="D99" s="6" t="s">
        <v>908</v>
      </c>
      <c r="E99" s="6" t="s">
        <v>912</v>
      </c>
      <c r="F99" s="6" t="s">
        <v>908</v>
      </c>
      <c r="G99" s="12" t="s">
        <v>913</v>
      </c>
    </row>
    <row r="100" spans="1:7" ht="16.5" x14ac:dyDescent="0.25">
      <c r="A100" s="7" t="s">
        <v>208</v>
      </c>
      <c r="B100" s="7" t="s">
        <v>270</v>
      </c>
      <c r="C100" s="7" t="s">
        <v>271</v>
      </c>
      <c r="D100" s="6" t="s">
        <v>908</v>
      </c>
      <c r="E100" s="6" t="s">
        <v>908</v>
      </c>
      <c r="F100" s="6" t="s">
        <v>908</v>
      </c>
      <c r="G100" s="12" t="s">
        <v>913</v>
      </c>
    </row>
    <row r="101" spans="1:7" ht="16.5" x14ac:dyDescent="0.25">
      <c r="A101" s="7" t="s">
        <v>922</v>
      </c>
      <c r="B101" s="7" t="s">
        <v>272</v>
      </c>
      <c r="C101" s="7" t="s">
        <v>238</v>
      </c>
      <c r="D101" s="6" t="s">
        <v>908</v>
      </c>
      <c r="E101" s="6" t="s">
        <v>908</v>
      </c>
      <c r="F101" s="6" t="s">
        <v>908</v>
      </c>
      <c r="G101" s="12" t="s">
        <v>913</v>
      </c>
    </row>
    <row r="102" spans="1:7" ht="16.5" x14ac:dyDescent="0.25">
      <c r="A102" s="5" t="s">
        <v>27</v>
      </c>
      <c r="B102" s="5" t="s">
        <v>882</v>
      </c>
      <c r="C102" s="5" t="s">
        <v>273</v>
      </c>
      <c r="D102" s="6" t="s">
        <v>908</v>
      </c>
      <c r="E102" s="6" t="s">
        <v>908</v>
      </c>
      <c r="F102" s="6" t="s">
        <v>912</v>
      </c>
      <c r="G102" s="12" t="s">
        <v>913</v>
      </c>
    </row>
    <row r="103" spans="1:7" ht="16.5" x14ac:dyDescent="0.25">
      <c r="A103" s="7" t="s">
        <v>28</v>
      </c>
      <c r="B103" s="7" t="s">
        <v>754</v>
      </c>
      <c r="C103" s="7" t="s">
        <v>817</v>
      </c>
      <c r="D103" s="6" t="s">
        <v>908</v>
      </c>
      <c r="E103" s="6" t="s">
        <v>912</v>
      </c>
      <c r="F103" s="6" t="s">
        <v>912</v>
      </c>
      <c r="G103" s="12" t="s">
        <v>913</v>
      </c>
    </row>
    <row r="104" spans="1:7" ht="16.5" x14ac:dyDescent="0.25">
      <c r="A104" s="7" t="s">
        <v>549</v>
      </c>
      <c r="B104" s="7" t="s">
        <v>550</v>
      </c>
      <c r="C104" s="7" t="s">
        <v>846</v>
      </c>
      <c r="D104" s="6" t="s">
        <v>912</v>
      </c>
      <c r="E104" s="6" t="s">
        <v>912</v>
      </c>
      <c r="F104" s="6" t="s">
        <v>908</v>
      </c>
      <c r="G104" s="12" t="s">
        <v>913</v>
      </c>
    </row>
    <row r="105" spans="1:7" ht="16.5" x14ac:dyDescent="0.25">
      <c r="A105" s="7" t="s">
        <v>29</v>
      </c>
      <c r="B105" s="7" t="s">
        <v>755</v>
      </c>
      <c r="C105" s="7" t="s">
        <v>815</v>
      </c>
      <c r="D105" s="6" t="s">
        <v>908</v>
      </c>
      <c r="E105" s="6" t="s">
        <v>912</v>
      </c>
      <c r="F105" s="6" t="s">
        <v>912</v>
      </c>
      <c r="G105" s="12" t="s">
        <v>913</v>
      </c>
    </row>
    <row r="106" spans="1:7" ht="16.5" x14ac:dyDescent="0.25">
      <c r="A106" s="7" t="s">
        <v>551</v>
      </c>
      <c r="B106" s="7" t="s">
        <v>552</v>
      </c>
      <c r="C106" s="7" t="s">
        <v>847</v>
      </c>
      <c r="D106" s="6" t="s">
        <v>912</v>
      </c>
      <c r="E106" s="6" t="s">
        <v>912</v>
      </c>
      <c r="F106" s="6" t="s">
        <v>908</v>
      </c>
      <c r="G106" s="12" t="s">
        <v>913</v>
      </c>
    </row>
    <row r="107" spans="1:7" ht="16.5" x14ac:dyDescent="0.25">
      <c r="A107" s="5" t="s">
        <v>30</v>
      </c>
      <c r="B107" s="5" t="s">
        <v>274</v>
      </c>
      <c r="C107" s="5" t="s">
        <v>244</v>
      </c>
      <c r="D107" s="6" t="s">
        <v>908</v>
      </c>
      <c r="E107" s="6" t="s">
        <v>908</v>
      </c>
      <c r="F107" s="6" t="s">
        <v>912</v>
      </c>
      <c r="G107" s="12" t="s">
        <v>913</v>
      </c>
    </row>
    <row r="108" spans="1:7" ht="16.5" x14ac:dyDescent="0.25">
      <c r="A108" s="7" t="s">
        <v>206</v>
      </c>
      <c r="B108" s="7" t="s">
        <v>275</v>
      </c>
      <c r="C108" s="7" t="s">
        <v>236</v>
      </c>
      <c r="D108" s="6" t="s">
        <v>908</v>
      </c>
      <c r="E108" s="6" t="s">
        <v>908</v>
      </c>
      <c r="F108" s="6" t="s">
        <v>908</v>
      </c>
      <c r="G108" s="12" t="s">
        <v>913</v>
      </c>
    </row>
    <row r="109" spans="1:7" ht="16.5" x14ac:dyDescent="0.25">
      <c r="A109" s="7" t="s">
        <v>213</v>
      </c>
      <c r="B109" s="7" t="s">
        <v>822</v>
      </c>
      <c r="C109" s="7" t="s">
        <v>276</v>
      </c>
      <c r="D109" s="6" t="s">
        <v>912</v>
      </c>
      <c r="E109" s="6" t="s">
        <v>908</v>
      </c>
      <c r="F109" s="6" t="s">
        <v>912</v>
      </c>
      <c r="G109" s="12" t="s">
        <v>913</v>
      </c>
    </row>
    <row r="110" spans="1:7" ht="16.5" x14ac:dyDescent="0.25">
      <c r="A110" s="5" t="s">
        <v>31</v>
      </c>
      <c r="B110" s="5" t="s">
        <v>277</v>
      </c>
      <c r="C110" s="5" t="s">
        <v>814</v>
      </c>
      <c r="D110" s="6" t="s">
        <v>908</v>
      </c>
      <c r="E110" s="6" t="s">
        <v>908</v>
      </c>
      <c r="F110" s="6" t="s">
        <v>912</v>
      </c>
      <c r="G110" s="12" t="s">
        <v>913</v>
      </c>
    </row>
    <row r="111" spans="1:7" ht="16.5" x14ac:dyDescent="0.25">
      <c r="A111" s="7" t="s">
        <v>156</v>
      </c>
      <c r="B111" s="7" t="s">
        <v>279</v>
      </c>
      <c r="C111" s="7" t="s">
        <v>278</v>
      </c>
      <c r="D111" s="6" t="s">
        <v>908</v>
      </c>
      <c r="E111" s="6" t="s">
        <v>908</v>
      </c>
      <c r="F111" s="6" t="s">
        <v>908</v>
      </c>
      <c r="G111" s="12" t="s">
        <v>913</v>
      </c>
    </row>
    <row r="112" spans="1:7" ht="16.5" x14ac:dyDescent="0.25">
      <c r="A112" s="5" t="s">
        <v>212</v>
      </c>
      <c r="B112" s="5" t="s">
        <v>888</v>
      </c>
      <c r="C112" s="5" t="s">
        <v>276</v>
      </c>
      <c r="D112" s="6" t="s">
        <v>912</v>
      </c>
      <c r="E112" s="6" t="s">
        <v>908</v>
      </c>
      <c r="F112" s="6" t="s">
        <v>908</v>
      </c>
      <c r="G112" s="12" t="s">
        <v>913</v>
      </c>
    </row>
    <row r="113" spans="1:7" ht="16.5" x14ac:dyDescent="0.25">
      <c r="A113" s="5" t="s">
        <v>32</v>
      </c>
      <c r="B113" s="5" t="s">
        <v>756</v>
      </c>
      <c r="C113" s="5" t="s">
        <v>818</v>
      </c>
      <c r="D113" s="6" t="s">
        <v>908</v>
      </c>
      <c r="E113" s="6" t="s">
        <v>912</v>
      </c>
      <c r="F113" s="6" t="s">
        <v>908</v>
      </c>
      <c r="G113" s="12" t="s">
        <v>913</v>
      </c>
    </row>
    <row r="114" spans="1:7" ht="16.5" x14ac:dyDescent="0.25">
      <c r="A114" s="7" t="s">
        <v>923</v>
      </c>
      <c r="B114" s="7" t="s">
        <v>280</v>
      </c>
      <c r="C114" s="7" t="s">
        <v>242</v>
      </c>
      <c r="D114" s="6" t="s">
        <v>908</v>
      </c>
      <c r="E114" s="6" t="s">
        <v>908</v>
      </c>
      <c r="F114" s="6" t="s">
        <v>908</v>
      </c>
      <c r="G114" s="12" t="s">
        <v>913</v>
      </c>
    </row>
    <row r="115" spans="1:7" ht="16.5" x14ac:dyDescent="0.25">
      <c r="A115" s="7" t="s">
        <v>216</v>
      </c>
      <c r="B115" s="7" t="s">
        <v>281</v>
      </c>
      <c r="C115" s="7" t="s">
        <v>258</v>
      </c>
      <c r="D115" s="6" t="s">
        <v>908</v>
      </c>
      <c r="E115" s="6" t="s">
        <v>908</v>
      </c>
      <c r="F115" s="6" t="s">
        <v>908</v>
      </c>
      <c r="G115" s="12" t="s">
        <v>913</v>
      </c>
    </row>
    <row r="116" spans="1:7" ht="16.5" x14ac:dyDescent="0.25">
      <c r="A116" s="7" t="s">
        <v>554</v>
      </c>
      <c r="B116" s="7" t="s">
        <v>555</v>
      </c>
      <c r="C116" s="7" t="s">
        <v>836</v>
      </c>
      <c r="D116" s="6" t="s">
        <v>912</v>
      </c>
      <c r="E116" s="6" t="s">
        <v>912</v>
      </c>
      <c r="F116" s="6" t="s">
        <v>908</v>
      </c>
      <c r="G116" s="12" t="s">
        <v>913</v>
      </c>
    </row>
    <row r="117" spans="1:7" ht="16.5" x14ac:dyDescent="0.25">
      <c r="A117" s="7" t="s">
        <v>556</v>
      </c>
      <c r="B117" s="7" t="s">
        <v>556</v>
      </c>
      <c r="C117" s="7" t="s">
        <v>385</v>
      </c>
      <c r="D117" s="6" t="s">
        <v>912</v>
      </c>
      <c r="E117" s="6" t="s">
        <v>912</v>
      </c>
      <c r="F117" s="6" t="s">
        <v>908</v>
      </c>
      <c r="G117" s="12" t="s">
        <v>913</v>
      </c>
    </row>
    <row r="118" spans="1:7" ht="16.5" x14ac:dyDescent="0.25">
      <c r="A118" s="7" t="s">
        <v>171</v>
      </c>
      <c r="B118" s="7" t="s">
        <v>282</v>
      </c>
      <c r="C118" s="7" t="s">
        <v>283</v>
      </c>
      <c r="D118" s="6" t="s">
        <v>908</v>
      </c>
      <c r="E118" s="6" t="s">
        <v>908</v>
      </c>
      <c r="F118" s="6" t="s">
        <v>908</v>
      </c>
      <c r="G118" s="12" t="s">
        <v>913</v>
      </c>
    </row>
    <row r="119" spans="1:7" ht="16.5" x14ac:dyDescent="0.25">
      <c r="A119" s="7" t="s">
        <v>164</v>
      </c>
      <c r="B119" s="7" t="s">
        <v>284</v>
      </c>
      <c r="C119" s="7" t="s">
        <v>252</v>
      </c>
      <c r="D119" s="6" t="s">
        <v>908</v>
      </c>
      <c r="E119" s="6" t="s">
        <v>908</v>
      </c>
      <c r="F119" s="6" t="s">
        <v>908</v>
      </c>
      <c r="G119" s="12" t="s">
        <v>913</v>
      </c>
    </row>
    <row r="120" spans="1:7" ht="16.5" x14ac:dyDescent="0.25">
      <c r="A120" s="5" t="s">
        <v>201</v>
      </c>
      <c r="B120" s="5" t="s">
        <v>285</v>
      </c>
      <c r="C120" s="5" t="s">
        <v>278</v>
      </c>
      <c r="D120" s="6" t="s">
        <v>912</v>
      </c>
      <c r="E120" s="6" t="s">
        <v>908</v>
      </c>
      <c r="F120" s="6" t="s">
        <v>908</v>
      </c>
      <c r="G120" s="12" t="s">
        <v>913</v>
      </c>
    </row>
    <row r="121" spans="1:7" ht="16.5" x14ac:dyDescent="0.25">
      <c r="A121" s="7" t="s">
        <v>467</v>
      </c>
      <c r="B121" s="7" t="s">
        <v>464</v>
      </c>
      <c r="C121" s="7" t="s">
        <v>465</v>
      </c>
      <c r="D121" s="6" t="s">
        <v>912</v>
      </c>
      <c r="E121" s="6" t="s">
        <v>912</v>
      </c>
      <c r="F121" s="6" t="s">
        <v>908</v>
      </c>
      <c r="G121" s="12" t="s">
        <v>913</v>
      </c>
    </row>
    <row r="122" spans="1:7" ht="16.5" x14ac:dyDescent="0.25">
      <c r="A122" s="7" t="s">
        <v>558</v>
      </c>
      <c r="B122" s="7" t="s">
        <v>559</v>
      </c>
      <c r="C122" s="7" t="s">
        <v>836</v>
      </c>
      <c r="D122" s="6" t="s">
        <v>912</v>
      </c>
      <c r="E122" s="6" t="s">
        <v>912</v>
      </c>
      <c r="F122" s="6" t="s">
        <v>908</v>
      </c>
      <c r="G122" s="12" t="s">
        <v>913</v>
      </c>
    </row>
    <row r="123" spans="1:7" ht="16.5" x14ac:dyDescent="0.25">
      <c r="A123" s="7" t="s">
        <v>468</v>
      </c>
      <c r="B123" s="7" t="s">
        <v>553</v>
      </c>
      <c r="C123" s="7" t="s">
        <v>848</v>
      </c>
      <c r="D123" s="6" t="s">
        <v>912</v>
      </c>
      <c r="E123" s="6" t="s">
        <v>912</v>
      </c>
      <c r="F123" s="6" t="s">
        <v>908</v>
      </c>
      <c r="G123" s="12" t="s">
        <v>913</v>
      </c>
    </row>
    <row r="124" spans="1:7" ht="16.5" x14ac:dyDescent="0.25">
      <c r="A124" s="49" t="s">
        <v>899</v>
      </c>
      <c r="B124" s="49" t="s">
        <v>900</v>
      </c>
      <c r="C124" s="7" t="s">
        <v>242</v>
      </c>
      <c r="D124" s="6" t="s">
        <v>908</v>
      </c>
      <c r="E124" s="6" t="s">
        <v>908</v>
      </c>
      <c r="F124" s="6" t="s">
        <v>908</v>
      </c>
      <c r="G124" s="12" t="s">
        <v>913</v>
      </c>
    </row>
    <row r="125" spans="1:7" ht="16.5" x14ac:dyDescent="0.25">
      <c r="A125" s="7" t="s">
        <v>560</v>
      </c>
      <c r="B125" s="7" t="s">
        <v>561</v>
      </c>
      <c r="C125" s="7" t="s">
        <v>849</v>
      </c>
      <c r="D125" s="6" t="s">
        <v>912</v>
      </c>
      <c r="E125" s="6" t="s">
        <v>912</v>
      </c>
      <c r="F125" s="6" t="s">
        <v>908</v>
      </c>
      <c r="G125" s="12" t="s">
        <v>913</v>
      </c>
    </row>
    <row r="126" spans="1:7" ht="16.5" x14ac:dyDescent="0.25">
      <c r="A126" s="7" t="s">
        <v>562</v>
      </c>
      <c r="B126" s="7" t="s">
        <v>563</v>
      </c>
      <c r="C126" s="7" t="s">
        <v>850</v>
      </c>
      <c r="D126" s="6" t="s">
        <v>912</v>
      </c>
      <c r="E126" s="6" t="s">
        <v>912</v>
      </c>
      <c r="F126" s="6" t="s">
        <v>908</v>
      </c>
      <c r="G126" s="12" t="s">
        <v>913</v>
      </c>
    </row>
    <row r="127" spans="1:7" ht="16.5" x14ac:dyDescent="0.25">
      <c r="A127" s="7" t="s">
        <v>486</v>
      </c>
      <c r="B127" s="7" t="s">
        <v>489</v>
      </c>
      <c r="C127" s="7" t="s">
        <v>823</v>
      </c>
      <c r="D127" s="6" t="s">
        <v>912</v>
      </c>
      <c r="E127" s="6" t="s">
        <v>912</v>
      </c>
      <c r="F127" s="6" t="s">
        <v>908</v>
      </c>
      <c r="G127" s="12" t="s">
        <v>913</v>
      </c>
    </row>
    <row r="128" spans="1:7" ht="16.5" x14ac:dyDescent="0.25">
      <c r="A128" s="7" t="s">
        <v>488</v>
      </c>
      <c r="B128" s="7" t="s">
        <v>564</v>
      </c>
      <c r="C128" s="7" t="s">
        <v>825</v>
      </c>
      <c r="D128" s="6" t="s">
        <v>912</v>
      </c>
      <c r="E128" s="6" t="s">
        <v>912</v>
      </c>
      <c r="F128" s="6" t="s">
        <v>908</v>
      </c>
      <c r="G128" s="12" t="s">
        <v>913</v>
      </c>
    </row>
    <row r="129" spans="1:7" ht="16.5" x14ac:dyDescent="0.25">
      <c r="A129" s="5" t="s">
        <v>33</v>
      </c>
      <c r="B129" s="5" t="s">
        <v>245</v>
      </c>
      <c r="C129" s="5" t="s">
        <v>286</v>
      </c>
      <c r="D129" s="6" t="s">
        <v>908</v>
      </c>
      <c r="E129" s="6" t="s">
        <v>908</v>
      </c>
      <c r="F129" s="6" t="s">
        <v>912</v>
      </c>
      <c r="G129" s="12" t="s">
        <v>913</v>
      </c>
    </row>
    <row r="130" spans="1:7" ht="16.5" x14ac:dyDescent="0.25">
      <c r="A130" s="7" t="s">
        <v>924</v>
      </c>
      <c r="B130" s="7" t="s">
        <v>287</v>
      </c>
      <c r="C130" s="7" t="s">
        <v>238</v>
      </c>
      <c r="D130" s="6" t="s">
        <v>908</v>
      </c>
      <c r="E130" s="6" t="s">
        <v>908</v>
      </c>
      <c r="F130" s="6" t="s">
        <v>908</v>
      </c>
      <c r="G130" s="12" t="s">
        <v>913</v>
      </c>
    </row>
    <row r="131" spans="1:7" ht="16.5" x14ac:dyDescent="0.25">
      <c r="A131" s="7" t="s">
        <v>35</v>
      </c>
      <c r="B131" s="7" t="s">
        <v>288</v>
      </c>
      <c r="C131" s="7" t="s">
        <v>258</v>
      </c>
      <c r="D131" s="6" t="s">
        <v>908</v>
      </c>
      <c r="E131" s="6" t="s">
        <v>908</v>
      </c>
      <c r="F131" s="6" t="s">
        <v>908</v>
      </c>
      <c r="G131" s="12" t="s">
        <v>913</v>
      </c>
    </row>
    <row r="132" spans="1:7" ht="16.5" x14ac:dyDescent="0.25">
      <c r="A132" s="5" t="s">
        <v>34</v>
      </c>
      <c r="B132" s="5" t="s">
        <v>288</v>
      </c>
      <c r="C132" s="5" t="s">
        <v>817</v>
      </c>
      <c r="D132" s="6" t="s">
        <v>908</v>
      </c>
      <c r="E132" s="6" t="s">
        <v>908</v>
      </c>
      <c r="F132" s="6" t="s">
        <v>912</v>
      </c>
      <c r="G132" s="12" t="s">
        <v>913</v>
      </c>
    </row>
    <row r="133" spans="1:7" ht="16.5" x14ac:dyDescent="0.25">
      <c r="A133" s="5" t="s">
        <v>166</v>
      </c>
      <c r="B133" s="5" t="s">
        <v>289</v>
      </c>
      <c r="C133" s="5" t="s">
        <v>290</v>
      </c>
      <c r="D133" s="6" t="s">
        <v>912</v>
      </c>
      <c r="E133" s="6" t="s">
        <v>908</v>
      </c>
      <c r="F133" s="6" t="s">
        <v>908</v>
      </c>
      <c r="G133" s="12" t="s">
        <v>913</v>
      </c>
    </row>
    <row r="134" spans="1:7" ht="16.5" x14ac:dyDescent="0.25">
      <c r="A134" s="7" t="s">
        <v>131</v>
      </c>
      <c r="B134" s="7" t="s">
        <v>291</v>
      </c>
      <c r="C134" s="7" t="s">
        <v>258</v>
      </c>
      <c r="D134" s="6" t="s">
        <v>908</v>
      </c>
      <c r="E134" s="6" t="s">
        <v>908</v>
      </c>
      <c r="F134" s="6" t="s">
        <v>908</v>
      </c>
      <c r="G134" s="12" t="s">
        <v>913</v>
      </c>
    </row>
    <row r="135" spans="1:7" ht="16.5" x14ac:dyDescent="0.25">
      <c r="A135" s="5" t="s">
        <v>200</v>
      </c>
      <c r="B135" s="5" t="s">
        <v>292</v>
      </c>
      <c r="C135" s="5" t="s">
        <v>232</v>
      </c>
      <c r="D135" s="6" t="s">
        <v>912</v>
      </c>
      <c r="E135" s="6" t="s">
        <v>908</v>
      </c>
      <c r="F135" s="6" t="s">
        <v>908</v>
      </c>
      <c r="G135" s="12" t="s">
        <v>913</v>
      </c>
    </row>
    <row r="136" spans="1:7" ht="16.5" x14ac:dyDescent="0.25">
      <c r="A136" s="7" t="s">
        <v>565</v>
      </c>
      <c r="B136" s="7" t="s">
        <v>566</v>
      </c>
      <c r="C136" s="7" t="s">
        <v>851</v>
      </c>
      <c r="D136" s="6" t="s">
        <v>912</v>
      </c>
      <c r="E136" s="6" t="s">
        <v>912</v>
      </c>
      <c r="F136" s="6" t="s">
        <v>908</v>
      </c>
      <c r="G136" s="12" t="s">
        <v>913</v>
      </c>
    </row>
    <row r="137" spans="1:7" ht="16.5" x14ac:dyDescent="0.25">
      <c r="A137" s="7" t="s">
        <v>925</v>
      </c>
      <c r="B137" s="7" t="s">
        <v>293</v>
      </c>
      <c r="C137" s="7" t="s">
        <v>238</v>
      </c>
      <c r="D137" s="6" t="s">
        <v>908</v>
      </c>
      <c r="E137" s="6" t="s">
        <v>908</v>
      </c>
      <c r="F137" s="6" t="s">
        <v>908</v>
      </c>
      <c r="G137" s="12" t="s">
        <v>913</v>
      </c>
    </row>
    <row r="138" spans="1:7" ht="16.5" x14ac:dyDescent="0.25">
      <c r="A138" s="7" t="s">
        <v>36</v>
      </c>
      <c r="B138" s="7" t="s">
        <v>757</v>
      </c>
      <c r="C138" s="7" t="s">
        <v>810</v>
      </c>
      <c r="D138" s="6" t="s">
        <v>908</v>
      </c>
      <c r="E138" s="6" t="s">
        <v>912</v>
      </c>
      <c r="F138" s="6" t="s">
        <v>912</v>
      </c>
      <c r="G138" s="12" t="s">
        <v>913</v>
      </c>
    </row>
    <row r="139" spans="1:7" ht="16.5" x14ac:dyDescent="0.25">
      <c r="A139" s="5" t="s">
        <v>37</v>
      </c>
      <c r="B139" s="5" t="s">
        <v>758</v>
      </c>
      <c r="C139" s="5" t="s">
        <v>816</v>
      </c>
      <c r="D139" s="6" t="s">
        <v>908</v>
      </c>
      <c r="E139" s="6" t="s">
        <v>912</v>
      </c>
      <c r="F139" s="6" t="s">
        <v>908</v>
      </c>
      <c r="G139" s="12" t="s">
        <v>913</v>
      </c>
    </row>
    <row r="140" spans="1:7" ht="16.5" x14ac:dyDescent="0.25">
      <c r="A140" s="7" t="s">
        <v>926</v>
      </c>
      <c r="B140" s="7" t="s">
        <v>294</v>
      </c>
      <c r="C140" s="7" t="s">
        <v>238</v>
      </c>
      <c r="D140" s="6" t="s">
        <v>908</v>
      </c>
      <c r="E140" s="6" t="s">
        <v>908</v>
      </c>
      <c r="F140" s="6" t="s">
        <v>908</v>
      </c>
      <c r="G140" s="12" t="s">
        <v>913</v>
      </c>
    </row>
    <row r="141" spans="1:7" ht="16.5" x14ac:dyDescent="0.25">
      <c r="A141" s="5" t="s">
        <v>38</v>
      </c>
      <c r="B141" s="5" t="s">
        <v>759</v>
      </c>
      <c r="C141" s="5" t="s">
        <v>393</v>
      </c>
      <c r="D141" s="6" t="s">
        <v>908</v>
      </c>
      <c r="E141" s="6" t="s">
        <v>908</v>
      </c>
      <c r="F141" s="6" t="s">
        <v>912</v>
      </c>
      <c r="G141" s="12" t="s">
        <v>913</v>
      </c>
    </row>
    <row r="142" spans="1:7" ht="16.5" x14ac:dyDescent="0.25">
      <c r="A142" s="7" t="s">
        <v>927</v>
      </c>
      <c r="B142" s="7" t="s">
        <v>295</v>
      </c>
      <c r="C142" s="7" t="s">
        <v>242</v>
      </c>
      <c r="D142" s="6" t="s">
        <v>908</v>
      </c>
      <c r="E142" s="6" t="s">
        <v>908</v>
      </c>
      <c r="F142" s="6" t="s">
        <v>908</v>
      </c>
      <c r="G142" s="12" t="s">
        <v>913</v>
      </c>
    </row>
    <row r="143" spans="1:7" ht="16.5" x14ac:dyDescent="0.25">
      <c r="A143" s="7" t="s">
        <v>568</v>
      </c>
      <c r="B143" s="7" t="s">
        <v>568</v>
      </c>
      <c r="C143" s="7" t="s">
        <v>825</v>
      </c>
      <c r="D143" s="6" t="s">
        <v>912</v>
      </c>
      <c r="E143" s="6" t="s">
        <v>912</v>
      </c>
      <c r="F143" s="6" t="s">
        <v>908</v>
      </c>
      <c r="G143" s="12" t="s">
        <v>913</v>
      </c>
    </row>
    <row r="144" spans="1:7" ht="16.5" x14ac:dyDescent="0.25">
      <c r="A144" s="7" t="s">
        <v>569</v>
      </c>
      <c r="B144" s="7" t="s">
        <v>569</v>
      </c>
      <c r="C144" s="7" t="s">
        <v>834</v>
      </c>
      <c r="D144" s="6" t="s">
        <v>912</v>
      </c>
      <c r="E144" s="6" t="s">
        <v>912</v>
      </c>
      <c r="F144" s="6" t="s">
        <v>908</v>
      </c>
      <c r="G144" s="12" t="s">
        <v>913</v>
      </c>
    </row>
    <row r="145" spans="1:7" ht="16.5" x14ac:dyDescent="0.25">
      <c r="A145" s="7" t="s">
        <v>570</v>
      </c>
      <c r="B145" s="7" t="s">
        <v>571</v>
      </c>
      <c r="C145" s="7" t="s">
        <v>843</v>
      </c>
      <c r="D145" s="6" t="s">
        <v>912</v>
      </c>
      <c r="E145" s="6" t="s">
        <v>912</v>
      </c>
      <c r="F145" s="6" t="s">
        <v>908</v>
      </c>
      <c r="G145" s="12" t="s">
        <v>913</v>
      </c>
    </row>
    <row r="146" spans="1:7" ht="16.5" x14ac:dyDescent="0.25">
      <c r="A146" s="7" t="s">
        <v>928</v>
      </c>
      <c r="B146" s="7" t="s">
        <v>296</v>
      </c>
      <c r="C146" s="7" t="s">
        <v>242</v>
      </c>
      <c r="D146" s="6" t="s">
        <v>908</v>
      </c>
      <c r="E146" s="6" t="s">
        <v>908</v>
      </c>
      <c r="F146" s="6" t="s">
        <v>908</v>
      </c>
      <c r="G146" s="12" t="s">
        <v>913</v>
      </c>
    </row>
    <row r="147" spans="1:7" ht="16.5" x14ac:dyDescent="0.25">
      <c r="A147" s="7" t="s">
        <v>572</v>
      </c>
      <c r="B147" s="7" t="s">
        <v>573</v>
      </c>
      <c r="C147" s="7" t="s">
        <v>852</v>
      </c>
      <c r="D147" s="6" t="s">
        <v>912</v>
      </c>
      <c r="E147" s="6" t="s">
        <v>912</v>
      </c>
      <c r="F147" s="6" t="s">
        <v>908</v>
      </c>
      <c r="G147" s="12" t="s">
        <v>913</v>
      </c>
    </row>
    <row r="148" spans="1:7" ht="16.5" x14ac:dyDescent="0.25">
      <c r="A148" s="7" t="s">
        <v>162</v>
      </c>
      <c r="B148" s="7" t="s">
        <v>297</v>
      </c>
      <c r="C148" s="7" t="s">
        <v>298</v>
      </c>
      <c r="D148" s="6" t="s">
        <v>908</v>
      </c>
      <c r="E148" s="6" t="s">
        <v>908</v>
      </c>
      <c r="F148" s="6" t="s">
        <v>908</v>
      </c>
      <c r="G148" s="12" t="s">
        <v>913</v>
      </c>
    </row>
    <row r="149" spans="1:7" ht="16.5" x14ac:dyDescent="0.25">
      <c r="A149" s="7" t="s">
        <v>189</v>
      </c>
      <c r="B149" s="7" t="s">
        <v>299</v>
      </c>
      <c r="C149" s="7" t="s">
        <v>300</v>
      </c>
      <c r="D149" s="6" t="s">
        <v>908</v>
      </c>
      <c r="E149" s="6" t="s">
        <v>908</v>
      </c>
      <c r="F149" s="6" t="s">
        <v>908</v>
      </c>
      <c r="G149" s="12" t="s">
        <v>913</v>
      </c>
    </row>
    <row r="150" spans="1:7" ht="16.5" x14ac:dyDescent="0.25">
      <c r="A150" s="7" t="s">
        <v>575</v>
      </c>
      <c r="B150" s="7" t="s">
        <v>576</v>
      </c>
      <c r="C150" s="7" t="s">
        <v>853</v>
      </c>
      <c r="D150" s="6" t="s">
        <v>912</v>
      </c>
      <c r="E150" s="6" t="s">
        <v>912</v>
      </c>
      <c r="F150" s="6" t="s">
        <v>908</v>
      </c>
      <c r="G150" s="12" t="s">
        <v>913</v>
      </c>
    </row>
    <row r="151" spans="1:7" ht="16.5" x14ac:dyDescent="0.25">
      <c r="A151" s="7" t="s">
        <v>577</v>
      </c>
      <c r="B151" s="7" t="s">
        <v>578</v>
      </c>
      <c r="C151" s="7" t="s">
        <v>854</v>
      </c>
      <c r="D151" s="6" t="s">
        <v>912</v>
      </c>
      <c r="E151" s="6" t="s">
        <v>912</v>
      </c>
      <c r="F151" s="6" t="s">
        <v>908</v>
      </c>
      <c r="G151" s="12" t="s">
        <v>913</v>
      </c>
    </row>
    <row r="152" spans="1:7" ht="16.5" x14ac:dyDescent="0.25">
      <c r="A152" s="7" t="s">
        <v>579</v>
      </c>
      <c r="B152" s="7" t="s">
        <v>580</v>
      </c>
      <c r="C152" s="7" t="s">
        <v>836</v>
      </c>
      <c r="D152" s="6" t="s">
        <v>912</v>
      </c>
      <c r="E152" s="6" t="s">
        <v>912</v>
      </c>
      <c r="F152" s="6" t="s">
        <v>908</v>
      </c>
      <c r="G152" s="12" t="s">
        <v>913</v>
      </c>
    </row>
    <row r="153" spans="1:7" ht="16.5" x14ac:dyDescent="0.25">
      <c r="A153" s="5" t="s">
        <v>452</v>
      </c>
      <c r="B153" s="5" t="s">
        <v>301</v>
      </c>
      <c r="C153" s="5" t="s">
        <v>453</v>
      </c>
      <c r="D153" s="6" t="s">
        <v>912</v>
      </c>
      <c r="E153" s="6" t="s">
        <v>908</v>
      </c>
      <c r="F153" s="6" t="s">
        <v>908</v>
      </c>
      <c r="G153" s="12" t="s">
        <v>913</v>
      </c>
    </row>
    <row r="154" spans="1:7" ht="16.5" x14ac:dyDescent="0.25">
      <c r="A154" s="7" t="s">
        <v>581</v>
      </c>
      <c r="B154" s="7" t="s">
        <v>581</v>
      </c>
      <c r="C154" s="7" t="s">
        <v>833</v>
      </c>
      <c r="D154" s="6" t="s">
        <v>912</v>
      </c>
      <c r="E154" s="6" t="s">
        <v>912</v>
      </c>
      <c r="F154" s="6" t="s">
        <v>908</v>
      </c>
      <c r="G154" s="12" t="s">
        <v>913</v>
      </c>
    </row>
    <row r="155" spans="1:7" ht="16.5" x14ac:dyDescent="0.25">
      <c r="A155" s="7" t="s">
        <v>582</v>
      </c>
      <c r="B155" s="7" t="s">
        <v>582</v>
      </c>
      <c r="C155" s="7" t="s">
        <v>465</v>
      </c>
      <c r="D155" s="6" t="s">
        <v>912</v>
      </c>
      <c r="E155" s="6" t="s">
        <v>912</v>
      </c>
      <c r="F155" s="6" t="s">
        <v>908</v>
      </c>
      <c r="G155" s="12" t="s">
        <v>913</v>
      </c>
    </row>
    <row r="156" spans="1:7" ht="16.5" x14ac:dyDescent="0.25">
      <c r="A156" s="5" t="s">
        <v>165</v>
      </c>
      <c r="B156" s="5" t="s">
        <v>302</v>
      </c>
      <c r="C156" s="5" t="s">
        <v>249</v>
      </c>
      <c r="D156" s="6" t="s">
        <v>912</v>
      </c>
      <c r="E156" s="6" t="s">
        <v>908</v>
      </c>
      <c r="F156" s="6" t="s">
        <v>908</v>
      </c>
      <c r="G156" s="12" t="s">
        <v>913</v>
      </c>
    </row>
    <row r="157" spans="1:7" ht="16.5" x14ac:dyDescent="0.25">
      <c r="A157" s="7" t="s">
        <v>39</v>
      </c>
      <c r="B157" s="7" t="s">
        <v>303</v>
      </c>
      <c r="C157" s="7" t="s">
        <v>273</v>
      </c>
      <c r="D157" s="6" t="s">
        <v>908</v>
      </c>
      <c r="E157" s="6" t="s">
        <v>908</v>
      </c>
      <c r="F157" s="6" t="s">
        <v>908</v>
      </c>
      <c r="G157" s="12" t="s">
        <v>913</v>
      </c>
    </row>
    <row r="158" spans="1:7" ht="16.5" x14ac:dyDescent="0.25">
      <c r="A158" s="7" t="s">
        <v>130</v>
      </c>
      <c r="B158" s="7" t="s">
        <v>304</v>
      </c>
      <c r="C158" s="7" t="s">
        <v>305</v>
      </c>
      <c r="D158" s="6" t="s">
        <v>908</v>
      </c>
      <c r="E158" s="6" t="s">
        <v>908</v>
      </c>
      <c r="F158" s="6" t="s">
        <v>908</v>
      </c>
      <c r="G158" s="12" t="s">
        <v>913</v>
      </c>
    </row>
    <row r="159" spans="1:7" ht="16.5" x14ac:dyDescent="0.25">
      <c r="A159" s="7" t="s">
        <v>929</v>
      </c>
      <c r="B159" s="7" t="s">
        <v>306</v>
      </c>
      <c r="C159" s="7" t="s">
        <v>238</v>
      </c>
      <c r="D159" s="6" t="s">
        <v>908</v>
      </c>
      <c r="E159" s="6" t="s">
        <v>908</v>
      </c>
      <c r="F159" s="6" t="s">
        <v>908</v>
      </c>
      <c r="G159" s="12" t="s">
        <v>913</v>
      </c>
    </row>
    <row r="160" spans="1:7" ht="16.5" x14ac:dyDescent="0.25">
      <c r="A160" s="7" t="s">
        <v>40</v>
      </c>
      <c r="B160" s="7" t="s">
        <v>760</v>
      </c>
      <c r="C160" s="7" t="s">
        <v>810</v>
      </c>
      <c r="D160" s="6" t="s">
        <v>908</v>
      </c>
      <c r="E160" s="6" t="s">
        <v>912</v>
      </c>
      <c r="F160" s="6" t="s">
        <v>912</v>
      </c>
      <c r="G160" s="12" t="s">
        <v>913</v>
      </c>
    </row>
    <row r="161" spans="1:7" ht="16.5" x14ac:dyDescent="0.25">
      <c r="A161" s="7" t="s">
        <v>41</v>
      </c>
      <c r="B161" s="7" t="s">
        <v>758</v>
      </c>
      <c r="C161" s="7" t="s">
        <v>816</v>
      </c>
      <c r="D161" s="6" t="s">
        <v>908</v>
      </c>
      <c r="E161" s="6" t="s">
        <v>912</v>
      </c>
      <c r="F161" s="6" t="s">
        <v>912</v>
      </c>
      <c r="G161" s="12" t="s">
        <v>913</v>
      </c>
    </row>
    <row r="162" spans="1:7" ht="16.5" x14ac:dyDescent="0.25">
      <c r="A162" s="7" t="s">
        <v>583</v>
      </c>
      <c r="B162" s="7" t="s">
        <v>584</v>
      </c>
      <c r="C162" s="7" t="s">
        <v>834</v>
      </c>
      <c r="D162" s="6" t="s">
        <v>912</v>
      </c>
      <c r="E162" s="6" t="s">
        <v>912</v>
      </c>
      <c r="F162" s="6" t="s">
        <v>908</v>
      </c>
      <c r="G162" s="12" t="s">
        <v>913</v>
      </c>
    </row>
    <row r="163" spans="1:7" ht="16.5" x14ac:dyDescent="0.25">
      <c r="A163" s="7" t="s">
        <v>907</v>
      </c>
      <c r="B163" s="7" t="s">
        <v>307</v>
      </c>
      <c r="C163" s="7" t="s">
        <v>242</v>
      </c>
      <c r="D163" s="6" t="s">
        <v>908</v>
      </c>
      <c r="E163" s="6" t="s">
        <v>908</v>
      </c>
      <c r="F163" s="6" t="s">
        <v>908</v>
      </c>
      <c r="G163" s="12" t="s">
        <v>913</v>
      </c>
    </row>
    <row r="164" spans="1:7" ht="16.5" x14ac:dyDescent="0.25">
      <c r="A164" s="7" t="s">
        <v>42</v>
      </c>
      <c r="B164" s="7" t="s">
        <v>761</v>
      </c>
      <c r="C164" s="7" t="s">
        <v>814</v>
      </c>
      <c r="D164" s="6" t="s">
        <v>908</v>
      </c>
      <c r="E164" s="6" t="s">
        <v>912</v>
      </c>
      <c r="F164" s="6" t="s">
        <v>912</v>
      </c>
      <c r="G164" s="12" t="s">
        <v>913</v>
      </c>
    </row>
    <row r="165" spans="1:7" ht="16.5" x14ac:dyDescent="0.25">
      <c r="A165" s="7" t="s">
        <v>44</v>
      </c>
      <c r="B165" s="7" t="s">
        <v>222</v>
      </c>
      <c r="C165" s="7" t="s">
        <v>283</v>
      </c>
      <c r="D165" s="6" t="s">
        <v>908</v>
      </c>
      <c r="E165" s="6" t="s">
        <v>908</v>
      </c>
      <c r="F165" s="6" t="s">
        <v>908</v>
      </c>
      <c r="G165" s="12" t="s">
        <v>913</v>
      </c>
    </row>
    <row r="166" spans="1:7" ht="16.5" x14ac:dyDescent="0.25">
      <c r="A166" s="5" t="s">
        <v>43</v>
      </c>
      <c r="B166" s="5" t="s">
        <v>221</v>
      </c>
      <c r="C166" s="5" t="s">
        <v>883</v>
      </c>
      <c r="D166" s="6" t="s">
        <v>908</v>
      </c>
      <c r="E166" s="6" t="s">
        <v>908</v>
      </c>
      <c r="F166" s="6" t="s">
        <v>912</v>
      </c>
      <c r="G166" s="12" t="s">
        <v>913</v>
      </c>
    </row>
    <row r="167" spans="1:7" ht="16.5" x14ac:dyDescent="0.25">
      <c r="A167" s="7" t="s">
        <v>46</v>
      </c>
      <c r="B167" s="7" t="s">
        <v>223</v>
      </c>
      <c r="C167" s="7" t="s">
        <v>283</v>
      </c>
      <c r="D167" s="6" t="s">
        <v>908</v>
      </c>
      <c r="E167" s="6" t="s">
        <v>908</v>
      </c>
      <c r="F167" s="6" t="s">
        <v>908</v>
      </c>
      <c r="G167" s="12" t="s">
        <v>913</v>
      </c>
    </row>
    <row r="168" spans="1:7" ht="16.5" x14ac:dyDescent="0.25">
      <c r="A168" s="5" t="s">
        <v>45</v>
      </c>
      <c r="B168" s="5" t="s">
        <v>762</v>
      </c>
      <c r="C168" s="5" t="s">
        <v>883</v>
      </c>
      <c r="D168" s="6" t="s">
        <v>908</v>
      </c>
      <c r="E168" s="6" t="s">
        <v>908</v>
      </c>
      <c r="F168" s="6" t="s">
        <v>912</v>
      </c>
      <c r="G168" s="12" t="s">
        <v>913</v>
      </c>
    </row>
    <row r="169" spans="1:7" ht="16.5" x14ac:dyDescent="0.25">
      <c r="A169" s="7" t="s">
        <v>585</v>
      </c>
      <c r="B169" s="7" t="s">
        <v>586</v>
      </c>
      <c r="C169" s="7" t="s">
        <v>824</v>
      </c>
      <c r="D169" s="6" t="s">
        <v>912</v>
      </c>
      <c r="E169" s="6" t="s">
        <v>912</v>
      </c>
      <c r="F169" s="6" t="s">
        <v>908</v>
      </c>
      <c r="G169" s="12" t="s">
        <v>913</v>
      </c>
    </row>
    <row r="170" spans="1:7" ht="16.5" x14ac:dyDescent="0.25">
      <c r="A170" s="5" t="s">
        <v>199</v>
      </c>
      <c r="B170" s="5" t="s">
        <v>308</v>
      </c>
      <c r="C170" s="5" t="s">
        <v>309</v>
      </c>
      <c r="D170" s="6" t="s">
        <v>912</v>
      </c>
      <c r="E170" s="6" t="s">
        <v>908</v>
      </c>
      <c r="F170" s="6" t="s">
        <v>908</v>
      </c>
      <c r="G170" s="12" t="s">
        <v>913</v>
      </c>
    </row>
    <row r="171" spans="1:7" ht="16.5" x14ac:dyDescent="0.25">
      <c r="A171" s="7" t="s">
        <v>587</v>
      </c>
      <c r="B171" s="7" t="s">
        <v>588</v>
      </c>
      <c r="C171" s="7" t="s">
        <v>841</v>
      </c>
      <c r="D171" s="6" t="s">
        <v>912</v>
      </c>
      <c r="E171" s="6" t="s">
        <v>912</v>
      </c>
      <c r="F171" s="6" t="s">
        <v>908</v>
      </c>
      <c r="G171" s="12" t="s">
        <v>913</v>
      </c>
    </row>
    <row r="172" spans="1:7" ht="16.5" x14ac:dyDescent="0.25">
      <c r="A172" s="7" t="s">
        <v>47</v>
      </c>
      <c r="B172" s="7" t="s">
        <v>763</v>
      </c>
      <c r="C172" s="7" t="s">
        <v>815</v>
      </c>
      <c r="D172" s="6" t="s">
        <v>908</v>
      </c>
      <c r="E172" s="6" t="s">
        <v>912</v>
      </c>
      <c r="F172" s="6" t="s">
        <v>912</v>
      </c>
      <c r="G172" s="12" t="s">
        <v>913</v>
      </c>
    </row>
    <row r="173" spans="1:7" ht="16.5" x14ac:dyDescent="0.25">
      <c r="A173" s="7" t="s">
        <v>48</v>
      </c>
      <c r="B173" s="7" t="s">
        <v>764</v>
      </c>
      <c r="C173" s="7" t="s">
        <v>810</v>
      </c>
      <c r="D173" s="6" t="s">
        <v>908</v>
      </c>
      <c r="E173" s="6" t="s">
        <v>912</v>
      </c>
      <c r="F173" s="6" t="s">
        <v>912</v>
      </c>
      <c r="G173" s="12" t="s">
        <v>913</v>
      </c>
    </row>
    <row r="174" spans="1:7" ht="16.5" x14ac:dyDescent="0.25">
      <c r="A174" s="7" t="s">
        <v>177</v>
      </c>
      <c r="B174" s="7" t="s">
        <v>310</v>
      </c>
      <c r="C174" s="7" t="s">
        <v>311</v>
      </c>
      <c r="D174" s="6" t="s">
        <v>908</v>
      </c>
      <c r="E174" s="6" t="s">
        <v>908</v>
      </c>
      <c r="F174" s="6" t="s">
        <v>908</v>
      </c>
      <c r="G174" s="12" t="s">
        <v>913</v>
      </c>
    </row>
    <row r="175" spans="1:7" ht="16.5" x14ac:dyDescent="0.25">
      <c r="A175" s="7" t="s">
        <v>469</v>
      </c>
      <c r="B175" s="7" t="s">
        <v>589</v>
      </c>
      <c r="C175" s="7" t="s">
        <v>855</v>
      </c>
      <c r="D175" s="6" t="s">
        <v>912</v>
      </c>
      <c r="E175" s="6" t="s">
        <v>912</v>
      </c>
      <c r="F175" s="6" t="s">
        <v>908</v>
      </c>
      <c r="G175" s="12" t="s">
        <v>913</v>
      </c>
    </row>
    <row r="176" spans="1:7" ht="16.5" x14ac:dyDescent="0.25">
      <c r="A176" s="7" t="s">
        <v>590</v>
      </c>
      <c r="B176" s="7" t="s">
        <v>591</v>
      </c>
      <c r="C176" s="7" t="s">
        <v>825</v>
      </c>
      <c r="D176" s="6" t="s">
        <v>912</v>
      </c>
      <c r="E176" s="6" t="s">
        <v>912</v>
      </c>
      <c r="F176" s="6" t="s">
        <v>908</v>
      </c>
      <c r="G176" s="12" t="s">
        <v>913</v>
      </c>
    </row>
    <row r="177" spans="1:7" ht="16.5" x14ac:dyDescent="0.25">
      <c r="A177" s="7" t="s">
        <v>471</v>
      </c>
      <c r="B177" s="7" t="s">
        <v>312</v>
      </c>
      <c r="C177" s="7" t="s">
        <v>311</v>
      </c>
      <c r="D177" s="6" t="s">
        <v>908</v>
      </c>
      <c r="E177" s="6" t="s">
        <v>908</v>
      </c>
      <c r="F177" s="6" t="s">
        <v>908</v>
      </c>
      <c r="G177" s="12" t="s">
        <v>913</v>
      </c>
    </row>
    <row r="178" spans="1:7" ht="16.5" x14ac:dyDescent="0.25">
      <c r="A178" s="7" t="s">
        <v>49</v>
      </c>
      <c r="B178" s="7" t="s">
        <v>313</v>
      </c>
      <c r="C178" s="7" t="s">
        <v>311</v>
      </c>
      <c r="D178" s="6" t="s">
        <v>908</v>
      </c>
      <c r="E178" s="6" t="s">
        <v>908</v>
      </c>
      <c r="F178" s="6" t="s">
        <v>908</v>
      </c>
      <c r="G178" s="12" t="s">
        <v>913</v>
      </c>
    </row>
    <row r="179" spans="1:7" ht="16.5" x14ac:dyDescent="0.25">
      <c r="A179" s="7" t="s">
        <v>50</v>
      </c>
      <c r="B179" s="7" t="s">
        <v>314</v>
      </c>
      <c r="C179" s="7" t="s">
        <v>311</v>
      </c>
      <c r="D179" s="6" t="s">
        <v>908</v>
      </c>
      <c r="E179" s="6" t="s">
        <v>908</v>
      </c>
      <c r="F179" s="6" t="s">
        <v>908</v>
      </c>
      <c r="G179" s="12" t="s">
        <v>913</v>
      </c>
    </row>
    <row r="180" spans="1:7" ht="16.5" x14ac:dyDescent="0.25">
      <c r="A180" s="5" t="s">
        <v>173</v>
      </c>
      <c r="B180" s="5" t="s">
        <v>315</v>
      </c>
      <c r="C180" s="5" t="s">
        <v>249</v>
      </c>
      <c r="D180" s="6" t="s">
        <v>912</v>
      </c>
      <c r="E180" s="6" t="s">
        <v>908</v>
      </c>
      <c r="F180" s="6" t="s">
        <v>908</v>
      </c>
      <c r="G180" s="12" t="s">
        <v>913</v>
      </c>
    </row>
    <row r="181" spans="1:7" ht="16.5" x14ac:dyDescent="0.25">
      <c r="A181" s="7" t="s">
        <v>592</v>
      </c>
      <c r="B181" s="7" t="s">
        <v>592</v>
      </c>
      <c r="C181" s="7" t="s">
        <v>834</v>
      </c>
      <c r="D181" s="6" t="s">
        <v>912</v>
      </c>
      <c r="E181" s="6" t="s">
        <v>912</v>
      </c>
      <c r="F181" s="6" t="s">
        <v>908</v>
      </c>
      <c r="G181" s="12" t="s">
        <v>913</v>
      </c>
    </row>
    <row r="182" spans="1:7" ht="16.5" x14ac:dyDescent="0.25">
      <c r="A182" s="7" t="s">
        <v>593</v>
      </c>
      <c r="B182" s="7" t="s">
        <v>594</v>
      </c>
      <c r="C182" s="7" t="s">
        <v>827</v>
      </c>
      <c r="D182" s="6" t="s">
        <v>912</v>
      </c>
      <c r="E182" s="6" t="s">
        <v>912</v>
      </c>
      <c r="F182" s="6" t="s">
        <v>908</v>
      </c>
      <c r="G182" s="12" t="s">
        <v>913</v>
      </c>
    </row>
    <row r="183" spans="1:7" ht="16.5" x14ac:dyDescent="0.25">
      <c r="A183" s="7" t="s">
        <v>595</v>
      </c>
      <c r="B183" s="7" t="s">
        <v>596</v>
      </c>
      <c r="C183" s="7" t="s">
        <v>827</v>
      </c>
      <c r="D183" s="6" t="s">
        <v>912</v>
      </c>
      <c r="E183" s="6" t="s">
        <v>912</v>
      </c>
      <c r="F183" s="6" t="s">
        <v>908</v>
      </c>
      <c r="G183" s="12" t="s">
        <v>913</v>
      </c>
    </row>
    <row r="184" spans="1:7" ht="16.5" x14ac:dyDescent="0.25">
      <c r="A184" s="7" t="s">
        <v>597</v>
      </c>
      <c r="B184" s="7" t="s">
        <v>598</v>
      </c>
      <c r="C184" s="7" t="s">
        <v>832</v>
      </c>
      <c r="D184" s="6" t="s">
        <v>912</v>
      </c>
      <c r="E184" s="6" t="s">
        <v>912</v>
      </c>
      <c r="F184" s="6" t="s">
        <v>908</v>
      </c>
      <c r="G184" s="12" t="s">
        <v>913</v>
      </c>
    </row>
    <row r="185" spans="1:7" ht="16.5" x14ac:dyDescent="0.25">
      <c r="A185" s="5" t="s">
        <v>185</v>
      </c>
      <c r="B185" s="5" t="s">
        <v>316</v>
      </c>
      <c r="C185" s="5" t="s">
        <v>317</v>
      </c>
      <c r="D185" s="6" t="s">
        <v>912</v>
      </c>
      <c r="E185" s="6" t="s">
        <v>908</v>
      </c>
      <c r="F185" s="6" t="s">
        <v>908</v>
      </c>
      <c r="G185" s="12" t="s">
        <v>913</v>
      </c>
    </row>
    <row r="186" spans="1:7" ht="16.5" x14ac:dyDescent="0.25">
      <c r="A186" s="7" t="s">
        <v>51</v>
      </c>
      <c r="B186" s="7" t="s">
        <v>765</v>
      </c>
      <c r="C186" s="7" t="s">
        <v>810</v>
      </c>
      <c r="D186" s="6" t="s">
        <v>908</v>
      </c>
      <c r="E186" s="6" t="s">
        <v>912</v>
      </c>
      <c r="F186" s="6" t="s">
        <v>912</v>
      </c>
      <c r="G186" s="12" t="s">
        <v>913</v>
      </c>
    </row>
    <row r="187" spans="1:7" ht="16.5" x14ac:dyDescent="0.25">
      <c r="A187" s="7" t="s">
        <v>930</v>
      </c>
      <c r="B187" s="7" t="s">
        <v>318</v>
      </c>
      <c r="C187" s="7" t="s">
        <v>238</v>
      </c>
      <c r="D187" s="6" t="s">
        <v>908</v>
      </c>
      <c r="E187" s="6" t="s">
        <v>908</v>
      </c>
      <c r="F187" s="6" t="s">
        <v>908</v>
      </c>
      <c r="G187" s="12" t="s">
        <v>913</v>
      </c>
    </row>
    <row r="188" spans="1:7" ht="16.5" x14ac:dyDescent="0.25">
      <c r="A188" s="7" t="s">
        <v>931</v>
      </c>
      <c r="B188" s="7" t="s">
        <v>319</v>
      </c>
      <c r="C188" s="7" t="s">
        <v>238</v>
      </c>
      <c r="D188" s="6" t="s">
        <v>908</v>
      </c>
      <c r="E188" s="6" t="s">
        <v>908</v>
      </c>
      <c r="F188" s="6" t="s">
        <v>908</v>
      </c>
      <c r="G188" s="12" t="s">
        <v>913</v>
      </c>
    </row>
    <row r="189" spans="1:7" ht="16.5" x14ac:dyDescent="0.25">
      <c r="A189" s="7" t="s">
        <v>52</v>
      </c>
      <c r="B189" s="7" t="s">
        <v>219</v>
      </c>
      <c r="C189" s="7" t="s">
        <v>238</v>
      </c>
      <c r="D189" s="6" t="s">
        <v>908</v>
      </c>
      <c r="E189" s="6" t="s">
        <v>908</v>
      </c>
      <c r="F189" s="6" t="s">
        <v>908</v>
      </c>
      <c r="G189" s="12" t="s">
        <v>913</v>
      </c>
    </row>
    <row r="190" spans="1:7" ht="16.5" x14ac:dyDescent="0.25">
      <c r="A190" s="5" t="s">
        <v>53</v>
      </c>
      <c r="B190" s="5" t="s">
        <v>220</v>
      </c>
      <c r="C190" s="5" t="s">
        <v>457</v>
      </c>
      <c r="D190" s="6" t="s">
        <v>908</v>
      </c>
      <c r="E190" s="6" t="s">
        <v>908</v>
      </c>
      <c r="F190" s="6" t="s">
        <v>912</v>
      </c>
      <c r="G190" s="12" t="s">
        <v>913</v>
      </c>
    </row>
    <row r="191" spans="1:7" ht="16.5" x14ac:dyDescent="0.25">
      <c r="A191" s="7" t="s">
        <v>178</v>
      </c>
      <c r="B191" s="7" t="s">
        <v>320</v>
      </c>
      <c r="C191" s="7" t="s">
        <v>321</v>
      </c>
      <c r="D191" s="6" t="s">
        <v>908</v>
      </c>
      <c r="E191" s="6" t="s">
        <v>908</v>
      </c>
      <c r="F191" s="6" t="s">
        <v>908</v>
      </c>
      <c r="G191" s="12" t="s">
        <v>913</v>
      </c>
    </row>
    <row r="192" spans="1:7" ht="16.5" x14ac:dyDescent="0.25">
      <c r="A192" s="7" t="s">
        <v>599</v>
      </c>
      <c r="B192" s="7" t="s">
        <v>600</v>
      </c>
      <c r="C192" s="7" t="s">
        <v>856</v>
      </c>
      <c r="D192" s="6" t="s">
        <v>912</v>
      </c>
      <c r="E192" s="6" t="s">
        <v>912</v>
      </c>
      <c r="F192" s="6" t="s">
        <v>908</v>
      </c>
      <c r="G192" s="12" t="s">
        <v>913</v>
      </c>
    </row>
    <row r="193" spans="1:7" ht="16.5" x14ac:dyDescent="0.25">
      <c r="A193" s="7" t="s">
        <v>601</v>
      </c>
      <c r="B193" s="7" t="s">
        <v>602</v>
      </c>
      <c r="C193" s="7" t="s">
        <v>828</v>
      </c>
      <c r="D193" s="6" t="s">
        <v>912</v>
      </c>
      <c r="E193" s="6" t="s">
        <v>912</v>
      </c>
      <c r="F193" s="6" t="s">
        <v>908</v>
      </c>
      <c r="G193" s="12" t="s">
        <v>913</v>
      </c>
    </row>
    <row r="194" spans="1:7" ht="16.5" x14ac:dyDescent="0.25">
      <c r="A194" s="7" t="s">
        <v>603</v>
      </c>
      <c r="B194" s="7" t="s">
        <v>604</v>
      </c>
      <c r="C194" s="7" t="s">
        <v>824</v>
      </c>
      <c r="D194" s="6" t="s">
        <v>912</v>
      </c>
      <c r="E194" s="6" t="s">
        <v>912</v>
      </c>
      <c r="F194" s="6" t="s">
        <v>908</v>
      </c>
      <c r="G194" s="12" t="s">
        <v>913</v>
      </c>
    </row>
    <row r="195" spans="1:7" ht="16.5" x14ac:dyDescent="0.25">
      <c r="A195" s="5" t="s">
        <v>54</v>
      </c>
      <c r="B195" s="5" t="s">
        <v>766</v>
      </c>
      <c r="C195" s="5" t="s">
        <v>812</v>
      </c>
      <c r="D195" s="6" t="s">
        <v>908</v>
      </c>
      <c r="E195" s="6" t="s">
        <v>912</v>
      </c>
      <c r="F195" s="6" t="s">
        <v>908</v>
      </c>
      <c r="G195" s="12" t="s">
        <v>913</v>
      </c>
    </row>
    <row r="196" spans="1:7" ht="16.5" x14ac:dyDescent="0.25">
      <c r="A196" s="7" t="s">
        <v>932</v>
      </c>
      <c r="B196" s="7" t="s">
        <v>322</v>
      </c>
      <c r="C196" s="7" t="s">
        <v>242</v>
      </c>
      <c r="D196" s="6" t="s">
        <v>908</v>
      </c>
      <c r="E196" s="6" t="s">
        <v>908</v>
      </c>
      <c r="F196" s="6" t="s">
        <v>908</v>
      </c>
      <c r="G196" s="12" t="s">
        <v>913</v>
      </c>
    </row>
    <row r="197" spans="1:7" ht="16.5" x14ac:dyDescent="0.25">
      <c r="A197" s="7" t="s">
        <v>910</v>
      </c>
      <c r="B197" s="7" t="s">
        <v>323</v>
      </c>
      <c r="C197" s="7" t="s">
        <v>242</v>
      </c>
      <c r="D197" s="6" t="s">
        <v>908</v>
      </c>
      <c r="E197" s="6" t="s">
        <v>908</v>
      </c>
      <c r="F197" s="6" t="s">
        <v>908</v>
      </c>
      <c r="G197" s="12" t="s">
        <v>913</v>
      </c>
    </row>
    <row r="198" spans="1:7" ht="16.5" x14ac:dyDescent="0.25">
      <c r="A198" s="7" t="s">
        <v>605</v>
      </c>
      <c r="B198" s="7" t="s">
        <v>606</v>
      </c>
      <c r="C198" s="7" t="s">
        <v>857</v>
      </c>
      <c r="D198" s="6" t="s">
        <v>912</v>
      </c>
      <c r="E198" s="6" t="s">
        <v>912</v>
      </c>
      <c r="F198" s="6" t="s">
        <v>908</v>
      </c>
      <c r="G198" s="12" t="s">
        <v>913</v>
      </c>
    </row>
    <row r="199" spans="1:7" ht="16.5" x14ac:dyDescent="0.25">
      <c r="A199" s="5" t="s">
        <v>140</v>
      </c>
      <c r="B199" s="5" t="s">
        <v>324</v>
      </c>
      <c r="C199" s="5" t="s">
        <v>236</v>
      </c>
      <c r="D199" s="6" t="s">
        <v>912</v>
      </c>
      <c r="E199" s="6" t="s">
        <v>908</v>
      </c>
      <c r="F199" s="6" t="s">
        <v>908</v>
      </c>
      <c r="G199" s="12" t="s">
        <v>913</v>
      </c>
    </row>
    <row r="200" spans="1:7" ht="16.5" x14ac:dyDescent="0.25">
      <c r="A200" s="7" t="s">
        <v>217</v>
      </c>
      <c r="B200" s="7" t="s">
        <v>325</v>
      </c>
      <c r="C200" s="7" t="s">
        <v>249</v>
      </c>
      <c r="D200" s="6" t="s">
        <v>912</v>
      </c>
      <c r="E200" s="6" t="s">
        <v>908</v>
      </c>
      <c r="F200" s="6" t="s">
        <v>912</v>
      </c>
      <c r="G200" s="12" t="s">
        <v>913</v>
      </c>
    </row>
    <row r="201" spans="1:7" ht="16.5" x14ac:dyDescent="0.25">
      <c r="A201" s="5" t="s">
        <v>55</v>
      </c>
      <c r="B201" s="5" t="s">
        <v>767</v>
      </c>
      <c r="C201" s="5" t="s">
        <v>814</v>
      </c>
      <c r="D201" s="6" t="s">
        <v>908</v>
      </c>
      <c r="E201" s="6" t="s">
        <v>912</v>
      </c>
      <c r="F201" s="6" t="s">
        <v>908</v>
      </c>
      <c r="G201" s="12" t="s">
        <v>913</v>
      </c>
    </row>
    <row r="202" spans="1:7" ht="16.5" x14ac:dyDescent="0.25">
      <c r="A202" s="5" t="s">
        <v>148</v>
      </c>
      <c r="B202" s="5" t="s">
        <v>326</v>
      </c>
      <c r="C202" s="5" t="s">
        <v>240</v>
      </c>
      <c r="D202" s="6" t="s">
        <v>912</v>
      </c>
      <c r="E202" s="6" t="s">
        <v>908</v>
      </c>
      <c r="F202" s="6" t="s">
        <v>908</v>
      </c>
      <c r="G202" s="12" t="s">
        <v>913</v>
      </c>
    </row>
    <row r="203" spans="1:7" ht="16.5" x14ac:dyDescent="0.25">
      <c r="A203" s="5" t="s">
        <v>56</v>
      </c>
      <c r="B203" s="5" t="s">
        <v>327</v>
      </c>
      <c r="C203" s="5" t="s">
        <v>392</v>
      </c>
      <c r="D203" s="6" t="s">
        <v>908</v>
      </c>
      <c r="E203" s="6" t="s">
        <v>908</v>
      </c>
      <c r="F203" s="6" t="s">
        <v>912</v>
      </c>
      <c r="G203" s="12" t="s">
        <v>913</v>
      </c>
    </row>
    <row r="204" spans="1:7" ht="16.5" x14ac:dyDescent="0.25">
      <c r="A204" s="7" t="s">
        <v>607</v>
      </c>
      <c r="B204" s="7" t="s">
        <v>608</v>
      </c>
      <c r="C204" s="7" t="s">
        <v>824</v>
      </c>
      <c r="D204" s="6" t="s">
        <v>912</v>
      </c>
      <c r="E204" s="6" t="s">
        <v>912</v>
      </c>
      <c r="F204" s="6" t="s">
        <v>908</v>
      </c>
      <c r="G204" s="12" t="s">
        <v>913</v>
      </c>
    </row>
    <row r="205" spans="1:7" ht="16.5" x14ac:dyDescent="0.25">
      <c r="A205" s="7" t="s">
        <v>609</v>
      </c>
      <c r="B205" s="7" t="s">
        <v>610</v>
      </c>
      <c r="C205" s="7" t="s">
        <v>830</v>
      </c>
      <c r="D205" s="6" t="s">
        <v>912</v>
      </c>
      <c r="E205" s="6" t="s">
        <v>912</v>
      </c>
      <c r="F205" s="6" t="s">
        <v>908</v>
      </c>
      <c r="G205" s="12" t="s">
        <v>913</v>
      </c>
    </row>
    <row r="206" spans="1:7" ht="16.5" x14ac:dyDescent="0.25">
      <c r="A206" s="7" t="s">
        <v>180</v>
      </c>
      <c r="B206" s="7" t="s">
        <v>328</v>
      </c>
      <c r="C206" s="7" t="s">
        <v>329</v>
      </c>
      <c r="D206" s="6" t="s">
        <v>912</v>
      </c>
      <c r="E206" s="6" t="s">
        <v>908</v>
      </c>
      <c r="F206" s="6" t="s">
        <v>912</v>
      </c>
      <c r="G206" s="12" t="s">
        <v>913</v>
      </c>
    </row>
    <row r="207" spans="1:7" ht="16.5" x14ac:dyDescent="0.25">
      <c r="A207" s="7" t="s">
        <v>181</v>
      </c>
      <c r="B207" s="7" t="s">
        <v>330</v>
      </c>
      <c r="C207" s="7" t="s">
        <v>278</v>
      </c>
      <c r="D207" s="6" t="s">
        <v>908</v>
      </c>
      <c r="E207" s="6" t="s">
        <v>908</v>
      </c>
      <c r="F207" s="6" t="s">
        <v>908</v>
      </c>
      <c r="G207" s="12" t="s">
        <v>913</v>
      </c>
    </row>
    <row r="208" spans="1:7" ht="16.5" x14ac:dyDescent="0.25">
      <c r="A208" s="7" t="s">
        <v>611</v>
      </c>
      <c r="B208" s="7" t="s">
        <v>612</v>
      </c>
      <c r="C208" s="7" t="s">
        <v>825</v>
      </c>
      <c r="D208" s="6" t="s">
        <v>912</v>
      </c>
      <c r="E208" s="6" t="s">
        <v>912</v>
      </c>
      <c r="F208" s="6" t="s">
        <v>908</v>
      </c>
      <c r="G208" s="12" t="s">
        <v>913</v>
      </c>
    </row>
    <row r="209" spans="1:7" ht="16.5" x14ac:dyDescent="0.25">
      <c r="A209" s="7" t="s">
        <v>153</v>
      </c>
      <c r="B209" s="7" t="s">
        <v>331</v>
      </c>
      <c r="C209" s="7" t="s">
        <v>228</v>
      </c>
      <c r="D209" s="6" t="s">
        <v>908</v>
      </c>
      <c r="E209" s="6" t="s">
        <v>908</v>
      </c>
      <c r="F209" s="6" t="s">
        <v>908</v>
      </c>
      <c r="G209" s="12" t="s">
        <v>913</v>
      </c>
    </row>
    <row r="210" spans="1:7" ht="16.5" x14ac:dyDescent="0.25">
      <c r="A210" s="7" t="s">
        <v>176</v>
      </c>
      <c r="B210" s="7" t="s">
        <v>332</v>
      </c>
      <c r="C210" s="7" t="s">
        <v>311</v>
      </c>
      <c r="D210" s="6" t="s">
        <v>908</v>
      </c>
      <c r="E210" s="6" t="s">
        <v>908</v>
      </c>
      <c r="F210" s="6" t="s">
        <v>908</v>
      </c>
      <c r="G210" s="12" t="s">
        <v>913</v>
      </c>
    </row>
    <row r="211" spans="1:7" ht="16.5" x14ac:dyDescent="0.25">
      <c r="A211" s="7" t="s">
        <v>474</v>
      </c>
      <c r="B211" s="7" t="s">
        <v>613</v>
      </c>
      <c r="C211" s="7" t="s">
        <v>855</v>
      </c>
      <c r="D211" s="6" t="s">
        <v>912</v>
      </c>
      <c r="E211" s="6" t="s">
        <v>912</v>
      </c>
      <c r="F211" s="6" t="s">
        <v>908</v>
      </c>
      <c r="G211" s="12" t="s">
        <v>913</v>
      </c>
    </row>
    <row r="212" spans="1:7" ht="16.5" x14ac:dyDescent="0.25">
      <c r="A212" s="7" t="s">
        <v>168</v>
      </c>
      <c r="B212" s="7" t="s">
        <v>333</v>
      </c>
      <c r="C212" s="7" t="s">
        <v>228</v>
      </c>
      <c r="D212" s="6" t="s">
        <v>908</v>
      </c>
      <c r="E212" s="6" t="s">
        <v>908</v>
      </c>
      <c r="F212" s="6" t="s">
        <v>908</v>
      </c>
      <c r="G212" s="12" t="s">
        <v>913</v>
      </c>
    </row>
    <row r="213" spans="1:7" ht="16.5" x14ac:dyDescent="0.25">
      <c r="A213" s="7" t="s">
        <v>167</v>
      </c>
      <c r="B213" s="7" t="s">
        <v>334</v>
      </c>
      <c r="C213" s="7" t="s">
        <v>335</v>
      </c>
      <c r="D213" s="6" t="s">
        <v>908</v>
      </c>
      <c r="E213" s="6" t="s">
        <v>908</v>
      </c>
      <c r="F213" s="6" t="s">
        <v>908</v>
      </c>
      <c r="G213" s="12" t="s">
        <v>913</v>
      </c>
    </row>
    <row r="214" spans="1:7" ht="16.5" x14ac:dyDescent="0.25">
      <c r="A214" s="7" t="s">
        <v>183</v>
      </c>
      <c r="B214" s="7" t="s">
        <v>336</v>
      </c>
      <c r="C214" s="7" t="s">
        <v>236</v>
      </c>
      <c r="D214" s="6" t="s">
        <v>908</v>
      </c>
      <c r="E214" s="6" t="s">
        <v>908</v>
      </c>
      <c r="F214" s="6" t="s">
        <v>908</v>
      </c>
      <c r="G214" s="12" t="s">
        <v>913</v>
      </c>
    </row>
    <row r="215" spans="1:7" ht="16.5" x14ac:dyDescent="0.25">
      <c r="A215" s="7" t="s">
        <v>175</v>
      </c>
      <c r="B215" s="7" t="s">
        <v>337</v>
      </c>
      <c r="C215" s="7" t="s">
        <v>311</v>
      </c>
      <c r="D215" s="6" t="s">
        <v>908</v>
      </c>
      <c r="E215" s="6" t="s">
        <v>908</v>
      </c>
      <c r="F215" s="6" t="s">
        <v>908</v>
      </c>
      <c r="G215" s="12" t="s">
        <v>913</v>
      </c>
    </row>
    <row r="216" spans="1:7" ht="16.5" x14ac:dyDescent="0.25">
      <c r="A216" s="7" t="s">
        <v>57</v>
      </c>
      <c r="B216" s="7" t="s">
        <v>768</v>
      </c>
      <c r="C216" s="7" t="s">
        <v>818</v>
      </c>
      <c r="D216" s="6" t="s">
        <v>908</v>
      </c>
      <c r="E216" s="6" t="s">
        <v>912</v>
      </c>
      <c r="F216" s="6" t="s">
        <v>912</v>
      </c>
      <c r="G216" s="12" t="s">
        <v>913</v>
      </c>
    </row>
    <row r="217" spans="1:7" ht="16.5" x14ac:dyDescent="0.25">
      <c r="A217" s="7" t="s">
        <v>58</v>
      </c>
      <c r="B217" s="7" t="s">
        <v>768</v>
      </c>
      <c r="C217" s="7" t="s">
        <v>819</v>
      </c>
      <c r="D217" s="6" t="s">
        <v>908</v>
      </c>
      <c r="E217" s="6" t="s">
        <v>912</v>
      </c>
      <c r="F217" s="6" t="s">
        <v>912</v>
      </c>
      <c r="G217" s="12" t="s">
        <v>913</v>
      </c>
    </row>
    <row r="218" spans="1:7" ht="16.5" x14ac:dyDescent="0.25">
      <c r="A218" s="7" t="s">
        <v>59</v>
      </c>
      <c r="B218" s="7" t="s">
        <v>769</v>
      </c>
      <c r="C218" s="7" t="s">
        <v>817</v>
      </c>
      <c r="D218" s="6" t="s">
        <v>908</v>
      </c>
      <c r="E218" s="6" t="s">
        <v>912</v>
      </c>
      <c r="F218" s="6" t="s">
        <v>912</v>
      </c>
      <c r="G218" s="12" t="s">
        <v>913</v>
      </c>
    </row>
    <row r="219" spans="1:7" ht="16.5" x14ac:dyDescent="0.25">
      <c r="A219" s="7" t="s">
        <v>933</v>
      </c>
      <c r="B219" s="7" t="s">
        <v>338</v>
      </c>
      <c r="C219" s="7" t="s">
        <v>238</v>
      </c>
      <c r="D219" s="6" t="s">
        <v>908</v>
      </c>
      <c r="E219" s="6" t="s">
        <v>908</v>
      </c>
      <c r="F219" s="6" t="s">
        <v>908</v>
      </c>
      <c r="G219" s="12" t="s">
        <v>913</v>
      </c>
    </row>
    <row r="220" spans="1:7" ht="16.5" x14ac:dyDescent="0.25">
      <c r="A220" s="7" t="s">
        <v>614</v>
      </c>
      <c r="B220" s="7" t="s">
        <v>615</v>
      </c>
      <c r="C220" s="7" t="s">
        <v>823</v>
      </c>
      <c r="D220" s="6" t="s">
        <v>912</v>
      </c>
      <c r="E220" s="6" t="s">
        <v>912</v>
      </c>
      <c r="F220" s="6" t="s">
        <v>908</v>
      </c>
      <c r="G220" s="12" t="s">
        <v>913</v>
      </c>
    </row>
    <row r="221" spans="1:7" ht="16.5" x14ac:dyDescent="0.25">
      <c r="A221" s="7" t="s">
        <v>135</v>
      </c>
      <c r="B221" s="7" t="s">
        <v>339</v>
      </c>
      <c r="C221" s="7" t="s">
        <v>271</v>
      </c>
      <c r="D221" s="6" t="s">
        <v>908</v>
      </c>
      <c r="E221" s="6" t="s">
        <v>908</v>
      </c>
      <c r="F221" s="6" t="s">
        <v>908</v>
      </c>
      <c r="G221" s="12" t="s">
        <v>913</v>
      </c>
    </row>
    <row r="222" spans="1:7" ht="16.5" x14ac:dyDescent="0.25">
      <c r="A222" s="5" t="s">
        <v>60</v>
      </c>
      <c r="B222" s="5" t="s">
        <v>770</v>
      </c>
      <c r="C222" s="5" t="s">
        <v>814</v>
      </c>
      <c r="D222" s="6" t="s">
        <v>908</v>
      </c>
      <c r="E222" s="6" t="s">
        <v>908</v>
      </c>
      <c r="F222" s="6" t="s">
        <v>912</v>
      </c>
      <c r="G222" s="12" t="s">
        <v>913</v>
      </c>
    </row>
    <row r="223" spans="1:7" ht="16.5" x14ac:dyDescent="0.25">
      <c r="A223" s="5" t="s">
        <v>61</v>
      </c>
      <c r="B223" s="5" t="s">
        <v>771</v>
      </c>
      <c r="C223" s="5" t="s">
        <v>884</v>
      </c>
      <c r="D223" s="6" t="s">
        <v>908</v>
      </c>
      <c r="E223" s="6" t="s">
        <v>908</v>
      </c>
      <c r="F223" s="6" t="s">
        <v>912</v>
      </c>
      <c r="G223" s="12" t="s">
        <v>913</v>
      </c>
    </row>
    <row r="224" spans="1:7" ht="16.5" x14ac:dyDescent="0.25">
      <c r="A224" s="7" t="s">
        <v>170</v>
      </c>
      <c r="B224" s="7" t="s">
        <v>341</v>
      </c>
      <c r="C224" s="7" t="s">
        <v>271</v>
      </c>
      <c r="D224" s="6" t="s">
        <v>908</v>
      </c>
      <c r="E224" s="6" t="s">
        <v>908</v>
      </c>
      <c r="F224" s="6" t="s">
        <v>908</v>
      </c>
      <c r="G224" s="12" t="s">
        <v>913</v>
      </c>
    </row>
    <row r="225" spans="1:7" ht="16.5" x14ac:dyDescent="0.25">
      <c r="A225" s="7" t="s">
        <v>458</v>
      </c>
      <c r="B225" s="7" t="s">
        <v>342</v>
      </c>
      <c r="C225" s="7" t="s">
        <v>228</v>
      </c>
      <c r="D225" s="6" t="s">
        <v>908</v>
      </c>
      <c r="E225" s="6" t="s">
        <v>908</v>
      </c>
      <c r="F225" s="6" t="s">
        <v>908</v>
      </c>
      <c r="G225" s="12" t="s">
        <v>913</v>
      </c>
    </row>
    <row r="226" spans="1:7" ht="16.5" x14ac:dyDescent="0.25">
      <c r="A226" s="7" t="s">
        <v>137</v>
      </c>
      <c r="B226" s="7" t="s">
        <v>343</v>
      </c>
      <c r="C226" s="7" t="s">
        <v>228</v>
      </c>
      <c r="D226" s="6" t="s">
        <v>908</v>
      </c>
      <c r="E226" s="6" t="s">
        <v>908</v>
      </c>
      <c r="F226" s="6" t="s">
        <v>908</v>
      </c>
      <c r="G226" s="12" t="s">
        <v>913</v>
      </c>
    </row>
    <row r="227" spans="1:7" ht="16.5" x14ac:dyDescent="0.25">
      <c r="A227" s="7" t="s">
        <v>616</v>
      </c>
      <c r="B227" s="7" t="s">
        <v>617</v>
      </c>
      <c r="C227" s="7" t="s">
        <v>858</v>
      </c>
      <c r="D227" s="6" t="s">
        <v>912</v>
      </c>
      <c r="E227" s="6" t="s">
        <v>912</v>
      </c>
      <c r="F227" s="6" t="s">
        <v>908</v>
      </c>
      <c r="G227" s="12" t="s">
        <v>913</v>
      </c>
    </row>
    <row r="228" spans="1:7" ht="16.5" x14ac:dyDescent="0.25">
      <c r="A228" s="5" t="s">
        <v>149</v>
      </c>
      <c r="B228" s="5" t="s">
        <v>344</v>
      </c>
      <c r="C228" s="5" t="s">
        <v>345</v>
      </c>
      <c r="D228" s="6" t="s">
        <v>912</v>
      </c>
      <c r="E228" s="6" t="s">
        <v>908</v>
      </c>
      <c r="F228" s="6" t="s">
        <v>908</v>
      </c>
      <c r="G228" s="12" t="s">
        <v>913</v>
      </c>
    </row>
    <row r="229" spans="1:7" ht="16.5" x14ac:dyDescent="0.25">
      <c r="A229" s="5" t="s">
        <v>62</v>
      </c>
      <c r="B229" s="5" t="s">
        <v>772</v>
      </c>
      <c r="C229" s="5" t="s">
        <v>821</v>
      </c>
      <c r="D229" s="6" t="s">
        <v>908</v>
      </c>
      <c r="E229" s="6" t="s">
        <v>912</v>
      </c>
      <c r="F229" s="6" t="s">
        <v>908</v>
      </c>
      <c r="G229" s="12" t="s">
        <v>913</v>
      </c>
    </row>
    <row r="230" spans="1:7" ht="16.5" x14ac:dyDescent="0.25">
      <c r="A230" s="7" t="s">
        <v>618</v>
      </c>
      <c r="B230" s="7" t="s">
        <v>619</v>
      </c>
      <c r="C230" s="7" t="s">
        <v>851</v>
      </c>
      <c r="D230" s="6" t="s">
        <v>912</v>
      </c>
      <c r="E230" s="6" t="s">
        <v>912</v>
      </c>
      <c r="F230" s="6" t="s">
        <v>908</v>
      </c>
      <c r="G230" s="12" t="s">
        <v>913</v>
      </c>
    </row>
    <row r="231" spans="1:7" ht="16.5" x14ac:dyDescent="0.25">
      <c r="A231" s="7" t="s">
        <v>620</v>
      </c>
      <c r="B231" s="7" t="s">
        <v>621</v>
      </c>
      <c r="C231" s="7" t="s">
        <v>848</v>
      </c>
      <c r="D231" s="6" t="s">
        <v>912</v>
      </c>
      <c r="E231" s="6" t="s">
        <v>912</v>
      </c>
      <c r="F231" s="6" t="s">
        <v>908</v>
      </c>
      <c r="G231" s="12" t="s">
        <v>913</v>
      </c>
    </row>
    <row r="232" spans="1:7" ht="16.5" x14ac:dyDescent="0.25">
      <c r="A232" s="5" t="s">
        <v>63</v>
      </c>
      <c r="B232" s="5" t="s">
        <v>773</v>
      </c>
      <c r="C232" s="5" t="s">
        <v>814</v>
      </c>
      <c r="D232" s="6" t="s">
        <v>908</v>
      </c>
      <c r="E232" s="6" t="s">
        <v>912</v>
      </c>
      <c r="F232" s="6" t="s">
        <v>908</v>
      </c>
      <c r="G232" s="12" t="s">
        <v>913</v>
      </c>
    </row>
    <row r="233" spans="1:7" ht="16.5" x14ac:dyDescent="0.25">
      <c r="A233" s="7" t="s">
        <v>622</v>
      </c>
      <c r="B233" s="7" t="s">
        <v>623</v>
      </c>
      <c r="C233" s="7" t="s">
        <v>825</v>
      </c>
      <c r="D233" s="6" t="s">
        <v>912</v>
      </c>
      <c r="E233" s="6" t="s">
        <v>912</v>
      </c>
      <c r="F233" s="6" t="s">
        <v>908</v>
      </c>
      <c r="G233" s="12" t="s">
        <v>913</v>
      </c>
    </row>
    <row r="234" spans="1:7" ht="16.5" x14ac:dyDescent="0.25">
      <c r="A234" s="7" t="s">
        <v>624</v>
      </c>
      <c r="B234" s="7" t="s">
        <v>625</v>
      </c>
      <c r="C234" s="7" t="s">
        <v>836</v>
      </c>
      <c r="D234" s="6" t="s">
        <v>912</v>
      </c>
      <c r="E234" s="6" t="s">
        <v>912</v>
      </c>
      <c r="F234" s="6" t="s">
        <v>908</v>
      </c>
      <c r="G234" s="12" t="s">
        <v>913</v>
      </c>
    </row>
    <row r="235" spans="1:7" ht="16.5" x14ac:dyDescent="0.25">
      <c r="A235" s="7" t="s">
        <v>159</v>
      </c>
      <c r="B235" s="7" t="s">
        <v>346</v>
      </c>
      <c r="C235" s="7" t="s">
        <v>276</v>
      </c>
      <c r="D235" s="6" t="s">
        <v>908</v>
      </c>
      <c r="E235" s="6" t="s">
        <v>908</v>
      </c>
      <c r="F235" s="6" t="s">
        <v>908</v>
      </c>
      <c r="G235" s="12" t="s">
        <v>913</v>
      </c>
    </row>
    <row r="236" spans="1:7" ht="16.5" x14ac:dyDescent="0.25">
      <c r="A236" s="7" t="s">
        <v>64</v>
      </c>
      <c r="B236" s="7" t="s">
        <v>774</v>
      </c>
      <c r="C236" s="7" t="s">
        <v>815</v>
      </c>
      <c r="D236" s="6" t="s">
        <v>908</v>
      </c>
      <c r="E236" s="6" t="s">
        <v>912</v>
      </c>
      <c r="F236" s="6" t="s">
        <v>912</v>
      </c>
      <c r="G236" s="12" t="s">
        <v>913</v>
      </c>
    </row>
    <row r="237" spans="1:7" ht="16.5" x14ac:dyDescent="0.25">
      <c r="A237" s="7" t="s">
        <v>626</v>
      </c>
      <c r="B237" s="7" t="s">
        <v>627</v>
      </c>
      <c r="C237" s="7" t="s">
        <v>859</v>
      </c>
      <c r="D237" s="6" t="s">
        <v>912</v>
      </c>
      <c r="E237" s="6" t="s">
        <v>912</v>
      </c>
      <c r="F237" s="6" t="s">
        <v>908</v>
      </c>
      <c r="G237" s="12" t="s">
        <v>913</v>
      </c>
    </row>
    <row r="238" spans="1:7" ht="16.5" x14ac:dyDescent="0.25">
      <c r="A238" s="5" t="s">
        <v>152</v>
      </c>
      <c r="B238" s="5" t="s">
        <v>347</v>
      </c>
      <c r="C238" s="5" t="s">
        <v>890</v>
      </c>
      <c r="D238" s="6" t="s">
        <v>912</v>
      </c>
      <c r="E238" s="6" t="s">
        <v>908</v>
      </c>
      <c r="F238" s="6" t="s">
        <v>908</v>
      </c>
      <c r="G238" s="12" t="s">
        <v>913</v>
      </c>
    </row>
    <row r="239" spans="1:7" ht="16.5" x14ac:dyDescent="0.25">
      <c r="A239" s="7" t="s">
        <v>187</v>
      </c>
      <c r="B239" s="7" t="s">
        <v>348</v>
      </c>
      <c r="C239" s="7" t="s">
        <v>276</v>
      </c>
      <c r="D239" s="6" t="s">
        <v>908</v>
      </c>
      <c r="E239" s="6" t="s">
        <v>908</v>
      </c>
      <c r="F239" s="6" t="s">
        <v>908</v>
      </c>
      <c r="G239" s="12" t="s">
        <v>913</v>
      </c>
    </row>
    <row r="240" spans="1:7" ht="16.5" x14ac:dyDescent="0.25">
      <c r="A240" s="7" t="s">
        <v>65</v>
      </c>
      <c r="B240" s="7" t="s">
        <v>775</v>
      </c>
      <c r="C240" s="7" t="s">
        <v>810</v>
      </c>
      <c r="D240" s="6" t="s">
        <v>908</v>
      </c>
      <c r="E240" s="6" t="s">
        <v>912</v>
      </c>
      <c r="F240" s="6" t="s">
        <v>912</v>
      </c>
      <c r="G240" s="12" t="s">
        <v>913</v>
      </c>
    </row>
    <row r="241" spans="1:7" ht="16.5" x14ac:dyDescent="0.25">
      <c r="A241" s="7" t="s">
        <v>66</v>
      </c>
      <c r="B241" s="7" t="s">
        <v>775</v>
      </c>
      <c r="C241" s="7" t="s">
        <v>810</v>
      </c>
      <c r="D241" s="6" t="s">
        <v>908</v>
      </c>
      <c r="E241" s="6" t="s">
        <v>912</v>
      </c>
      <c r="F241" s="6" t="s">
        <v>912</v>
      </c>
      <c r="G241" s="12" t="s">
        <v>913</v>
      </c>
    </row>
    <row r="242" spans="1:7" ht="16.5" x14ac:dyDescent="0.25">
      <c r="A242" s="7" t="s">
        <v>136</v>
      </c>
      <c r="B242" s="7" t="s">
        <v>349</v>
      </c>
      <c r="C242" s="7" t="s">
        <v>350</v>
      </c>
      <c r="D242" s="6" t="s">
        <v>908</v>
      </c>
      <c r="E242" s="6" t="s">
        <v>908</v>
      </c>
      <c r="F242" s="6" t="s">
        <v>908</v>
      </c>
      <c r="G242" s="12" t="s">
        <v>913</v>
      </c>
    </row>
    <row r="243" spans="1:7" ht="16.5" x14ac:dyDescent="0.25">
      <c r="A243" s="7" t="s">
        <v>628</v>
      </c>
      <c r="B243" s="7" t="s">
        <v>629</v>
      </c>
      <c r="C243" s="7" t="s">
        <v>860</v>
      </c>
      <c r="D243" s="6" t="s">
        <v>912</v>
      </c>
      <c r="E243" s="6" t="s">
        <v>912</v>
      </c>
      <c r="F243" s="6" t="s">
        <v>908</v>
      </c>
      <c r="G243" s="12" t="s">
        <v>913</v>
      </c>
    </row>
    <row r="244" spans="1:7" ht="16.5" x14ac:dyDescent="0.25">
      <c r="A244" s="7" t="s">
        <v>630</v>
      </c>
      <c r="B244" s="7" t="s">
        <v>574</v>
      </c>
      <c r="C244" s="7" t="s">
        <v>830</v>
      </c>
      <c r="D244" s="6" t="s">
        <v>912</v>
      </c>
      <c r="E244" s="6" t="s">
        <v>912</v>
      </c>
      <c r="F244" s="6" t="s">
        <v>908</v>
      </c>
      <c r="G244" s="12" t="s">
        <v>913</v>
      </c>
    </row>
    <row r="245" spans="1:7" ht="16.5" x14ac:dyDescent="0.25">
      <c r="A245" s="7" t="s">
        <v>463</v>
      </c>
      <c r="B245" s="7" t="s">
        <v>557</v>
      </c>
      <c r="C245" s="7" t="s">
        <v>824</v>
      </c>
      <c r="D245" s="6" t="s">
        <v>912</v>
      </c>
      <c r="E245" s="6" t="s">
        <v>912</v>
      </c>
      <c r="F245" s="6" t="s">
        <v>908</v>
      </c>
      <c r="G245" s="12" t="s">
        <v>913</v>
      </c>
    </row>
    <row r="246" spans="1:7" ht="16.5" x14ac:dyDescent="0.25">
      <c r="A246" s="5" t="s">
        <v>67</v>
      </c>
      <c r="B246" s="5" t="s">
        <v>776</v>
      </c>
      <c r="C246" s="5" t="s">
        <v>392</v>
      </c>
      <c r="D246" s="6" t="s">
        <v>908</v>
      </c>
      <c r="E246" s="6" t="s">
        <v>908</v>
      </c>
      <c r="F246" s="6" t="s">
        <v>912</v>
      </c>
      <c r="G246" s="12" t="s">
        <v>913</v>
      </c>
    </row>
    <row r="247" spans="1:7" ht="16.5" x14ac:dyDescent="0.25">
      <c r="A247" s="7" t="s">
        <v>861</v>
      </c>
      <c r="B247" s="7" t="s">
        <v>631</v>
      </c>
      <c r="C247" s="7" t="s">
        <v>828</v>
      </c>
      <c r="D247" s="6" t="s">
        <v>912</v>
      </c>
      <c r="E247" s="6" t="s">
        <v>912</v>
      </c>
      <c r="F247" s="6" t="s">
        <v>908</v>
      </c>
      <c r="G247" s="12" t="s">
        <v>913</v>
      </c>
    </row>
    <row r="248" spans="1:7" ht="16.5" x14ac:dyDescent="0.25">
      <c r="A248" s="7" t="s">
        <v>632</v>
      </c>
      <c r="B248" s="7" t="s">
        <v>633</v>
      </c>
      <c r="C248" s="7" t="s">
        <v>850</v>
      </c>
      <c r="D248" s="6" t="s">
        <v>912</v>
      </c>
      <c r="E248" s="6" t="s">
        <v>912</v>
      </c>
      <c r="F248" s="6" t="s">
        <v>908</v>
      </c>
      <c r="G248" s="12" t="s">
        <v>913</v>
      </c>
    </row>
    <row r="249" spans="1:7" ht="16.5" x14ac:dyDescent="0.25">
      <c r="A249" s="7" t="s">
        <v>634</v>
      </c>
      <c r="B249" s="7" t="s">
        <v>635</v>
      </c>
      <c r="C249" s="7" t="s">
        <v>858</v>
      </c>
      <c r="D249" s="6" t="s">
        <v>912</v>
      </c>
      <c r="E249" s="6" t="s">
        <v>912</v>
      </c>
      <c r="F249" s="6" t="s">
        <v>908</v>
      </c>
      <c r="G249" s="12" t="s">
        <v>913</v>
      </c>
    </row>
    <row r="250" spans="1:7" ht="16.5" x14ac:dyDescent="0.25">
      <c r="A250" s="7" t="s">
        <v>68</v>
      </c>
      <c r="B250" s="7" t="s">
        <v>229</v>
      </c>
      <c r="C250" s="7" t="s">
        <v>286</v>
      </c>
      <c r="D250" s="6" t="s">
        <v>908</v>
      </c>
      <c r="E250" s="6" t="s">
        <v>908</v>
      </c>
      <c r="F250" s="6" t="s">
        <v>908</v>
      </c>
      <c r="G250" s="12" t="s">
        <v>913</v>
      </c>
    </row>
    <row r="251" spans="1:7" ht="16.5" x14ac:dyDescent="0.25">
      <c r="A251" s="7" t="s">
        <v>636</v>
      </c>
      <c r="B251" s="7" t="s">
        <v>637</v>
      </c>
      <c r="C251" s="7" t="s">
        <v>860</v>
      </c>
      <c r="D251" s="6" t="s">
        <v>912</v>
      </c>
      <c r="E251" s="6" t="s">
        <v>912</v>
      </c>
      <c r="F251" s="6" t="s">
        <v>908</v>
      </c>
      <c r="G251" s="12" t="s">
        <v>913</v>
      </c>
    </row>
    <row r="252" spans="1:7" ht="16.5" x14ac:dyDescent="0.25">
      <c r="A252" s="7" t="s">
        <v>69</v>
      </c>
      <c r="B252" s="7" t="s">
        <v>351</v>
      </c>
      <c r="C252" s="7" t="s">
        <v>273</v>
      </c>
      <c r="D252" s="6" t="s">
        <v>908</v>
      </c>
      <c r="E252" s="6" t="s">
        <v>908</v>
      </c>
      <c r="F252" s="6" t="s">
        <v>908</v>
      </c>
      <c r="G252" s="12" t="s">
        <v>913</v>
      </c>
    </row>
    <row r="253" spans="1:7" ht="16.5" x14ac:dyDescent="0.25">
      <c r="A253" s="7" t="s">
        <v>70</v>
      </c>
      <c r="B253" s="7" t="s">
        <v>352</v>
      </c>
      <c r="C253" s="7" t="s">
        <v>273</v>
      </c>
      <c r="D253" s="6" t="s">
        <v>908</v>
      </c>
      <c r="E253" s="6" t="s">
        <v>908</v>
      </c>
      <c r="F253" s="6" t="s">
        <v>908</v>
      </c>
      <c r="G253" s="12" t="s">
        <v>913</v>
      </c>
    </row>
    <row r="254" spans="1:7" ht="16.5" x14ac:dyDescent="0.25">
      <c r="A254" s="5" t="s">
        <v>71</v>
      </c>
      <c r="B254" s="5" t="s">
        <v>777</v>
      </c>
      <c r="C254" s="5" t="s">
        <v>273</v>
      </c>
      <c r="D254" s="6" t="s">
        <v>908</v>
      </c>
      <c r="E254" s="6" t="s">
        <v>908</v>
      </c>
      <c r="F254" s="6" t="s">
        <v>912</v>
      </c>
      <c r="G254" s="12" t="s">
        <v>913</v>
      </c>
    </row>
    <row r="255" spans="1:7" ht="16.5" x14ac:dyDescent="0.25">
      <c r="A255" s="7" t="s">
        <v>161</v>
      </c>
      <c r="B255" s="7" t="s">
        <v>353</v>
      </c>
      <c r="C255" s="7" t="s">
        <v>321</v>
      </c>
      <c r="D255" s="6" t="s">
        <v>908</v>
      </c>
      <c r="E255" s="6" t="s">
        <v>908</v>
      </c>
      <c r="F255" s="6" t="s">
        <v>908</v>
      </c>
      <c r="G255" s="12" t="s">
        <v>913</v>
      </c>
    </row>
    <row r="256" spans="1:7" ht="16.5" x14ac:dyDescent="0.25">
      <c r="A256" s="7" t="s">
        <v>150</v>
      </c>
      <c r="B256" s="7" t="s">
        <v>354</v>
      </c>
      <c r="C256" s="7" t="s">
        <v>252</v>
      </c>
      <c r="D256" s="6" t="s">
        <v>908</v>
      </c>
      <c r="E256" s="6" t="s">
        <v>908</v>
      </c>
      <c r="F256" s="6" t="s">
        <v>908</v>
      </c>
      <c r="G256" s="12" t="s">
        <v>913</v>
      </c>
    </row>
    <row r="257" spans="1:7" ht="16.5" x14ac:dyDescent="0.25">
      <c r="A257" s="7" t="s">
        <v>207</v>
      </c>
      <c r="B257" s="7" t="s">
        <v>355</v>
      </c>
      <c r="C257" s="7" t="s">
        <v>321</v>
      </c>
      <c r="D257" s="6" t="s">
        <v>908</v>
      </c>
      <c r="E257" s="6" t="s">
        <v>908</v>
      </c>
      <c r="F257" s="6" t="s">
        <v>908</v>
      </c>
      <c r="G257" s="12" t="s">
        <v>913</v>
      </c>
    </row>
    <row r="258" spans="1:7" ht="16.5" x14ac:dyDescent="0.25">
      <c r="A258" s="7" t="s">
        <v>638</v>
      </c>
      <c r="B258" s="7" t="s">
        <v>639</v>
      </c>
      <c r="C258" s="7" t="s">
        <v>858</v>
      </c>
      <c r="D258" s="6" t="s">
        <v>912</v>
      </c>
      <c r="E258" s="6" t="s">
        <v>912</v>
      </c>
      <c r="F258" s="6" t="s">
        <v>908</v>
      </c>
      <c r="G258" s="12" t="s">
        <v>913</v>
      </c>
    </row>
    <row r="259" spans="1:7" ht="16.5" x14ac:dyDescent="0.25">
      <c r="A259" s="7" t="s">
        <v>190</v>
      </c>
      <c r="B259" s="7" t="s">
        <v>356</v>
      </c>
      <c r="C259" s="7" t="s">
        <v>230</v>
      </c>
      <c r="D259" s="6" t="s">
        <v>908</v>
      </c>
      <c r="E259" s="6" t="s">
        <v>908</v>
      </c>
      <c r="F259" s="6" t="s">
        <v>908</v>
      </c>
      <c r="G259" s="12" t="s">
        <v>913</v>
      </c>
    </row>
    <row r="260" spans="1:7" ht="16.5" x14ac:dyDescent="0.25">
      <c r="A260" s="5" t="s">
        <v>72</v>
      </c>
      <c r="B260" s="5" t="s">
        <v>357</v>
      </c>
      <c r="C260" s="5" t="s">
        <v>811</v>
      </c>
      <c r="D260" s="6" t="s">
        <v>908</v>
      </c>
      <c r="E260" s="6" t="s">
        <v>908</v>
      </c>
      <c r="F260" s="6" t="s">
        <v>912</v>
      </c>
      <c r="G260" s="12" t="s">
        <v>913</v>
      </c>
    </row>
    <row r="261" spans="1:7" ht="16.5" x14ac:dyDescent="0.25">
      <c r="A261" s="7" t="s">
        <v>640</v>
      </c>
      <c r="B261" s="7" t="s">
        <v>641</v>
      </c>
      <c r="C261" s="7" t="s">
        <v>825</v>
      </c>
      <c r="D261" s="6" t="s">
        <v>912</v>
      </c>
      <c r="E261" s="6" t="s">
        <v>912</v>
      </c>
      <c r="F261" s="6" t="s">
        <v>908</v>
      </c>
      <c r="G261" s="12" t="s">
        <v>913</v>
      </c>
    </row>
    <row r="262" spans="1:7" ht="16.5" x14ac:dyDescent="0.25">
      <c r="A262" s="7" t="s">
        <v>642</v>
      </c>
      <c r="B262" s="7" t="s">
        <v>643</v>
      </c>
      <c r="C262" s="7" t="s">
        <v>862</v>
      </c>
      <c r="D262" s="6" t="s">
        <v>912</v>
      </c>
      <c r="E262" s="6" t="s">
        <v>912</v>
      </c>
      <c r="F262" s="6" t="s">
        <v>908</v>
      </c>
      <c r="G262" s="12" t="s">
        <v>913</v>
      </c>
    </row>
    <row r="263" spans="1:7" ht="16.5" x14ac:dyDescent="0.25">
      <c r="A263" s="7" t="s">
        <v>163</v>
      </c>
      <c r="B263" s="7" t="s">
        <v>359</v>
      </c>
      <c r="C263" s="7" t="s">
        <v>269</v>
      </c>
      <c r="D263" s="6" t="s">
        <v>908</v>
      </c>
      <c r="E263" s="6" t="s">
        <v>908</v>
      </c>
      <c r="F263" s="6" t="s">
        <v>908</v>
      </c>
      <c r="G263" s="12" t="s">
        <v>913</v>
      </c>
    </row>
    <row r="264" spans="1:7" ht="16.5" x14ac:dyDescent="0.25">
      <c r="A264" s="7" t="s">
        <v>169</v>
      </c>
      <c r="B264" s="7" t="s">
        <v>360</v>
      </c>
      <c r="C264" s="7" t="s">
        <v>278</v>
      </c>
      <c r="D264" s="6" t="s">
        <v>908</v>
      </c>
      <c r="E264" s="6" t="s">
        <v>908</v>
      </c>
      <c r="F264" s="6" t="s">
        <v>908</v>
      </c>
      <c r="G264" s="12" t="s">
        <v>913</v>
      </c>
    </row>
    <row r="265" spans="1:7" ht="16.5" x14ac:dyDescent="0.25">
      <c r="A265" s="7" t="s">
        <v>644</v>
      </c>
      <c r="B265" s="7" t="s">
        <v>645</v>
      </c>
      <c r="C265" s="7" t="s">
        <v>863</v>
      </c>
      <c r="D265" s="6" t="s">
        <v>912</v>
      </c>
      <c r="E265" s="6" t="s">
        <v>912</v>
      </c>
      <c r="F265" s="6" t="s">
        <v>908</v>
      </c>
      <c r="G265" s="12" t="s">
        <v>913</v>
      </c>
    </row>
    <row r="266" spans="1:7" ht="16.5" x14ac:dyDescent="0.25">
      <c r="A266" s="7" t="s">
        <v>191</v>
      </c>
      <c r="B266" s="7" t="s">
        <v>361</v>
      </c>
      <c r="C266" s="7" t="s">
        <v>271</v>
      </c>
      <c r="D266" s="6" t="s">
        <v>908</v>
      </c>
      <c r="E266" s="6" t="s">
        <v>908</v>
      </c>
      <c r="F266" s="6" t="s">
        <v>908</v>
      </c>
      <c r="G266" s="12" t="s">
        <v>913</v>
      </c>
    </row>
    <row r="267" spans="1:7" ht="16.5" x14ac:dyDescent="0.25">
      <c r="A267" s="7" t="s">
        <v>482</v>
      </c>
      <c r="B267" s="7" t="s">
        <v>493</v>
      </c>
      <c r="C267" s="7" t="s">
        <v>826</v>
      </c>
      <c r="D267" s="6" t="s">
        <v>912</v>
      </c>
      <c r="E267" s="6" t="s">
        <v>912</v>
      </c>
      <c r="F267" s="6" t="s">
        <v>908</v>
      </c>
      <c r="G267" s="12" t="s">
        <v>913</v>
      </c>
    </row>
    <row r="268" spans="1:7" ht="16.5" x14ac:dyDescent="0.25">
      <c r="A268" s="5" t="s">
        <v>73</v>
      </c>
      <c r="B268" s="5" t="s">
        <v>362</v>
      </c>
      <c r="C268" s="5" t="s">
        <v>392</v>
      </c>
      <c r="D268" s="6" t="s">
        <v>908</v>
      </c>
      <c r="E268" s="6" t="s">
        <v>908</v>
      </c>
      <c r="F268" s="6" t="s">
        <v>912</v>
      </c>
      <c r="G268" s="12" t="s">
        <v>913</v>
      </c>
    </row>
    <row r="269" spans="1:7" ht="16.5" x14ac:dyDescent="0.25">
      <c r="A269" s="7" t="s">
        <v>476</v>
      </c>
      <c r="B269" s="7" t="s">
        <v>646</v>
      </c>
      <c r="C269" s="7" t="s">
        <v>828</v>
      </c>
      <c r="D269" s="6" t="s">
        <v>912</v>
      </c>
      <c r="E269" s="6" t="s">
        <v>912</v>
      </c>
      <c r="F269" s="6" t="s">
        <v>908</v>
      </c>
      <c r="G269" s="12" t="s">
        <v>913</v>
      </c>
    </row>
    <row r="270" spans="1:7" ht="16.5" x14ac:dyDescent="0.25">
      <c r="A270" s="7" t="s">
        <v>192</v>
      </c>
      <c r="B270" s="7" t="s">
        <v>363</v>
      </c>
      <c r="C270" s="7" t="s">
        <v>228</v>
      </c>
      <c r="D270" s="6" t="s">
        <v>908</v>
      </c>
      <c r="E270" s="6" t="s">
        <v>908</v>
      </c>
      <c r="F270" s="6" t="s">
        <v>908</v>
      </c>
      <c r="G270" s="12" t="s">
        <v>913</v>
      </c>
    </row>
    <row r="271" spans="1:7" ht="16.5" x14ac:dyDescent="0.25">
      <c r="A271" s="5" t="s">
        <v>74</v>
      </c>
      <c r="B271" s="5" t="s">
        <v>778</v>
      </c>
      <c r="C271" s="5" t="s">
        <v>885</v>
      </c>
      <c r="D271" s="6" t="s">
        <v>908</v>
      </c>
      <c r="E271" s="6" t="s">
        <v>908</v>
      </c>
      <c r="F271" s="6" t="s">
        <v>912</v>
      </c>
      <c r="G271" s="12" t="s">
        <v>913</v>
      </c>
    </row>
    <row r="272" spans="1:7" ht="16.5" x14ac:dyDescent="0.25">
      <c r="A272" s="7" t="s">
        <v>179</v>
      </c>
      <c r="B272" s="7" t="s">
        <v>364</v>
      </c>
      <c r="C272" s="7" t="s">
        <v>252</v>
      </c>
      <c r="D272" s="6" t="s">
        <v>908</v>
      </c>
      <c r="E272" s="6" t="s">
        <v>908</v>
      </c>
      <c r="F272" s="6" t="s">
        <v>908</v>
      </c>
      <c r="G272" s="12" t="s">
        <v>913</v>
      </c>
    </row>
    <row r="273" spans="1:7" ht="16.5" x14ac:dyDescent="0.25">
      <c r="A273" s="5" t="s">
        <v>75</v>
      </c>
      <c r="B273" s="5" t="s">
        <v>779</v>
      </c>
      <c r="C273" s="5" t="s">
        <v>392</v>
      </c>
      <c r="D273" s="6" t="s">
        <v>908</v>
      </c>
      <c r="E273" s="6" t="s">
        <v>912</v>
      </c>
      <c r="F273" s="6" t="s">
        <v>908</v>
      </c>
      <c r="G273" s="12" t="s">
        <v>913</v>
      </c>
    </row>
    <row r="274" spans="1:7" ht="16.5" x14ac:dyDescent="0.25">
      <c r="A274" s="7" t="s">
        <v>934</v>
      </c>
      <c r="B274" s="7" t="s">
        <v>365</v>
      </c>
      <c r="C274" s="7" t="s">
        <v>238</v>
      </c>
      <c r="D274" s="6" t="s">
        <v>908</v>
      </c>
      <c r="E274" s="6" t="s">
        <v>908</v>
      </c>
      <c r="F274" s="6" t="s">
        <v>908</v>
      </c>
      <c r="G274" s="12" t="s">
        <v>913</v>
      </c>
    </row>
    <row r="275" spans="1:7" ht="16.5" x14ac:dyDescent="0.25">
      <c r="A275" s="7" t="s">
        <v>470</v>
      </c>
      <c r="B275" s="7" t="s">
        <v>312</v>
      </c>
      <c r="C275" s="7" t="s">
        <v>311</v>
      </c>
      <c r="D275" s="6" t="s">
        <v>908</v>
      </c>
      <c r="E275" s="6" t="s">
        <v>908</v>
      </c>
      <c r="F275" s="6" t="s">
        <v>908</v>
      </c>
      <c r="G275" s="12" t="s">
        <v>913</v>
      </c>
    </row>
    <row r="276" spans="1:7" ht="16.5" x14ac:dyDescent="0.25">
      <c r="A276" s="7" t="s">
        <v>472</v>
      </c>
      <c r="B276" s="7" t="s">
        <v>313</v>
      </c>
      <c r="C276" s="7" t="s">
        <v>311</v>
      </c>
      <c r="D276" s="6" t="s">
        <v>908</v>
      </c>
      <c r="E276" s="6" t="s">
        <v>908</v>
      </c>
      <c r="F276" s="6" t="s">
        <v>908</v>
      </c>
      <c r="G276" s="12" t="s">
        <v>913</v>
      </c>
    </row>
    <row r="277" spans="1:7" ht="16.5" x14ac:dyDescent="0.25">
      <c r="A277" s="7" t="s">
        <v>473</v>
      </c>
      <c r="B277" s="7" t="s">
        <v>314</v>
      </c>
      <c r="C277" s="7" t="s">
        <v>311</v>
      </c>
      <c r="D277" s="6" t="s">
        <v>908</v>
      </c>
      <c r="E277" s="6" t="s">
        <v>908</v>
      </c>
      <c r="F277" s="6" t="s">
        <v>908</v>
      </c>
      <c r="G277" s="12" t="s">
        <v>913</v>
      </c>
    </row>
    <row r="278" spans="1:7" ht="16.5" x14ac:dyDescent="0.25">
      <c r="A278" s="7" t="s">
        <v>174</v>
      </c>
      <c r="B278" s="7" t="s">
        <v>366</v>
      </c>
      <c r="C278" s="7" t="s">
        <v>311</v>
      </c>
      <c r="D278" s="6" t="s">
        <v>908</v>
      </c>
      <c r="E278" s="6" t="s">
        <v>908</v>
      </c>
      <c r="F278" s="6" t="s">
        <v>908</v>
      </c>
      <c r="G278" s="12" t="s">
        <v>913</v>
      </c>
    </row>
    <row r="279" spans="1:7" ht="16.5" x14ac:dyDescent="0.25">
      <c r="A279" s="7" t="s">
        <v>76</v>
      </c>
      <c r="B279" s="7" t="s">
        <v>768</v>
      </c>
      <c r="C279" s="7" t="s">
        <v>819</v>
      </c>
      <c r="D279" s="6" t="s">
        <v>908</v>
      </c>
      <c r="E279" s="6" t="s">
        <v>912</v>
      </c>
      <c r="F279" s="6" t="s">
        <v>912</v>
      </c>
      <c r="G279" s="12" t="s">
        <v>913</v>
      </c>
    </row>
    <row r="280" spans="1:7" ht="16.5" x14ac:dyDescent="0.25">
      <c r="A280" s="7" t="s">
        <v>647</v>
      </c>
      <c r="B280" s="7" t="s">
        <v>648</v>
      </c>
      <c r="C280" s="7" t="s">
        <v>830</v>
      </c>
      <c r="D280" s="6" t="s">
        <v>912</v>
      </c>
      <c r="E280" s="6" t="s">
        <v>912</v>
      </c>
      <c r="F280" s="6" t="s">
        <v>908</v>
      </c>
      <c r="G280" s="12" t="s">
        <v>913</v>
      </c>
    </row>
    <row r="281" spans="1:7" ht="16.5" x14ac:dyDescent="0.25">
      <c r="A281" s="7" t="s">
        <v>649</v>
      </c>
      <c r="B281" s="7" t="s">
        <v>650</v>
      </c>
      <c r="C281" s="7" t="s">
        <v>864</v>
      </c>
      <c r="D281" s="6" t="s">
        <v>912</v>
      </c>
      <c r="E281" s="6" t="s">
        <v>912</v>
      </c>
      <c r="F281" s="6" t="s">
        <v>908</v>
      </c>
      <c r="G281" s="12" t="s">
        <v>913</v>
      </c>
    </row>
    <row r="282" spans="1:7" ht="16.5" x14ac:dyDescent="0.25">
      <c r="A282" s="7" t="s">
        <v>475</v>
      </c>
      <c r="B282" s="7" t="s">
        <v>639</v>
      </c>
      <c r="C282" s="7" t="s">
        <v>825</v>
      </c>
      <c r="D282" s="6" t="s">
        <v>912</v>
      </c>
      <c r="E282" s="6" t="s">
        <v>912</v>
      </c>
      <c r="F282" s="6" t="s">
        <v>908</v>
      </c>
      <c r="G282" s="12" t="s">
        <v>913</v>
      </c>
    </row>
    <row r="283" spans="1:7" ht="16.5" x14ac:dyDescent="0.25">
      <c r="A283" s="7" t="s">
        <v>475</v>
      </c>
      <c r="B283" s="7" t="s">
        <v>639</v>
      </c>
      <c r="C283" s="7" t="s">
        <v>825</v>
      </c>
      <c r="D283" s="6" t="s">
        <v>912</v>
      </c>
      <c r="E283" s="6" t="s">
        <v>912</v>
      </c>
      <c r="F283" s="6" t="s">
        <v>908</v>
      </c>
      <c r="G283" s="12" t="s">
        <v>913</v>
      </c>
    </row>
    <row r="284" spans="1:7" ht="16.5" x14ac:dyDescent="0.25">
      <c r="A284" s="7" t="s">
        <v>194</v>
      </c>
      <c r="B284" s="7" t="s">
        <v>367</v>
      </c>
      <c r="C284" s="7" t="s">
        <v>368</v>
      </c>
      <c r="D284" s="6" t="s">
        <v>912</v>
      </c>
      <c r="E284" s="6" t="s">
        <v>908</v>
      </c>
      <c r="F284" s="6" t="s">
        <v>912</v>
      </c>
      <c r="G284" s="12" t="s">
        <v>913</v>
      </c>
    </row>
    <row r="285" spans="1:7" ht="16.5" x14ac:dyDescent="0.25">
      <c r="A285" s="7" t="s">
        <v>935</v>
      </c>
      <c r="B285" s="7" t="s">
        <v>369</v>
      </c>
      <c r="C285" s="7" t="s">
        <v>242</v>
      </c>
      <c r="D285" s="6" t="s">
        <v>908</v>
      </c>
      <c r="E285" s="6" t="s">
        <v>908</v>
      </c>
      <c r="F285" s="6" t="s">
        <v>908</v>
      </c>
      <c r="G285" s="12" t="s">
        <v>913</v>
      </c>
    </row>
    <row r="286" spans="1:7" ht="16.5" x14ac:dyDescent="0.25">
      <c r="A286" s="7" t="s">
        <v>651</v>
      </c>
      <c r="B286" s="7" t="s">
        <v>652</v>
      </c>
      <c r="C286" s="7" t="s">
        <v>824</v>
      </c>
      <c r="D286" s="6" t="s">
        <v>912</v>
      </c>
      <c r="E286" s="6" t="s">
        <v>912</v>
      </c>
      <c r="F286" s="6" t="s">
        <v>908</v>
      </c>
      <c r="G286" s="12" t="s">
        <v>913</v>
      </c>
    </row>
    <row r="287" spans="1:7" ht="16.5" x14ac:dyDescent="0.25">
      <c r="A287" s="7" t="s">
        <v>653</v>
      </c>
      <c r="B287" s="7" t="s">
        <v>654</v>
      </c>
      <c r="C287" s="7" t="s">
        <v>385</v>
      </c>
      <c r="D287" s="6" t="s">
        <v>912</v>
      </c>
      <c r="E287" s="6" t="s">
        <v>912</v>
      </c>
      <c r="F287" s="6" t="s">
        <v>908</v>
      </c>
      <c r="G287" s="12" t="s">
        <v>913</v>
      </c>
    </row>
    <row r="288" spans="1:7" ht="16.5" x14ac:dyDescent="0.25">
      <c r="A288" s="7" t="s">
        <v>655</v>
      </c>
      <c r="B288" s="7" t="s">
        <v>656</v>
      </c>
      <c r="C288" s="7" t="s">
        <v>864</v>
      </c>
      <c r="D288" s="6" t="s">
        <v>912</v>
      </c>
      <c r="E288" s="6" t="s">
        <v>912</v>
      </c>
      <c r="F288" s="6" t="s">
        <v>908</v>
      </c>
      <c r="G288" s="12" t="s">
        <v>913</v>
      </c>
    </row>
    <row r="289" spans="1:7" ht="16.5" x14ac:dyDescent="0.25">
      <c r="A289" s="7" t="s">
        <v>77</v>
      </c>
      <c r="B289" s="7" t="s">
        <v>780</v>
      </c>
      <c r="C289" s="7" t="s">
        <v>820</v>
      </c>
      <c r="D289" s="6" t="s">
        <v>908</v>
      </c>
      <c r="E289" s="6" t="s">
        <v>912</v>
      </c>
      <c r="F289" s="6" t="s">
        <v>912</v>
      </c>
      <c r="G289" s="12" t="s">
        <v>913</v>
      </c>
    </row>
    <row r="290" spans="1:7" ht="16.5" x14ac:dyDescent="0.25">
      <c r="A290" s="7" t="s">
        <v>657</v>
      </c>
      <c r="B290" s="7" t="s">
        <v>657</v>
      </c>
      <c r="C290" s="7" t="s">
        <v>860</v>
      </c>
      <c r="D290" s="6" t="s">
        <v>912</v>
      </c>
      <c r="E290" s="6" t="s">
        <v>912</v>
      </c>
      <c r="F290" s="6" t="s">
        <v>908</v>
      </c>
      <c r="G290" s="12" t="s">
        <v>913</v>
      </c>
    </row>
    <row r="291" spans="1:7" ht="16.5" x14ac:dyDescent="0.25">
      <c r="A291" s="7" t="s">
        <v>193</v>
      </c>
      <c r="B291" s="7" t="s">
        <v>370</v>
      </c>
      <c r="C291" s="7" t="s">
        <v>258</v>
      </c>
      <c r="D291" s="6" t="s">
        <v>908</v>
      </c>
      <c r="E291" s="6" t="s">
        <v>908</v>
      </c>
      <c r="F291" s="6" t="s">
        <v>908</v>
      </c>
      <c r="G291" s="12" t="s">
        <v>913</v>
      </c>
    </row>
    <row r="292" spans="1:7" ht="16.5" x14ac:dyDescent="0.25">
      <c r="A292" s="7" t="s">
        <v>197</v>
      </c>
      <c r="B292" s="7" t="s">
        <v>371</v>
      </c>
      <c r="C292" s="7" t="s">
        <v>300</v>
      </c>
      <c r="D292" s="6" t="s">
        <v>912</v>
      </c>
      <c r="E292" s="6" t="s">
        <v>908</v>
      </c>
      <c r="F292" s="6" t="s">
        <v>912</v>
      </c>
      <c r="G292" s="12" t="s">
        <v>913</v>
      </c>
    </row>
    <row r="293" spans="1:7" ht="16.5" x14ac:dyDescent="0.25">
      <c r="A293" s="7" t="s">
        <v>487</v>
      </c>
      <c r="B293" s="7" t="s">
        <v>564</v>
      </c>
      <c r="C293" s="7" t="s">
        <v>825</v>
      </c>
      <c r="D293" s="6" t="s">
        <v>912</v>
      </c>
      <c r="E293" s="6" t="s">
        <v>912</v>
      </c>
      <c r="F293" s="6" t="s">
        <v>908</v>
      </c>
      <c r="G293" s="12" t="s">
        <v>913</v>
      </c>
    </row>
    <row r="294" spans="1:7" ht="16.5" x14ac:dyDescent="0.25">
      <c r="A294" s="7" t="s">
        <v>198</v>
      </c>
      <c r="B294" s="7" t="s">
        <v>372</v>
      </c>
      <c r="C294" s="7" t="s">
        <v>258</v>
      </c>
      <c r="D294" s="6" t="s">
        <v>908</v>
      </c>
      <c r="E294" s="6" t="s">
        <v>908</v>
      </c>
      <c r="F294" s="6" t="s">
        <v>908</v>
      </c>
      <c r="G294" s="12" t="s">
        <v>913</v>
      </c>
    </row>
    <row r="295" spans="1:7" ht="16.5" x14ac:dyDescent="0.25">
      <c r="A295" s="5" t="s">
        <v>959</v>
      </c>
      <c r="B295" s="5" t="s">
        <v>373</v>
      </c>
      <c r="C295" s="5" t="s">
        <v>236</v>
      </c>
      <c r="D295" s="6" t="s">
        <v>912</v>
      </c>
      <c r="E295" s="6" t="s">
        <v>908</v>
      </c>
      <c r="F295" s="6" t="s">
        <v>908</v>
      </c>
      <c r="G295" s="12" t="s">
        <v>913</v>
      </c>
    </row>
    <row r="296" spans="1:7" ht="16.5" x14ac:dyDescent="0.25">
      <c r="A296" s="5" t="s">
        <v>78</v>
      </c>
      <c r="B296" s="5" t="s">
        <v>781</v>
      </c>
      <c r="C296" s="5" t="s">
        <v>886</v>
      </c>
      <c r="D296" s="6" t="s">
        <v>908</v>
      </c>
      <c r="E296" s="6" t="s">
        <v>912</v>
      </c>
      <c r="F296" s="6" t="s">
        <v>908</v>
      </c>
      <c r="G296" s="12" t="s">
        <v>913</v>
      </c>
    </row>
    <row r="297" spans="1:7" ht="16.5" x14ac:dyDescent="0.25">
      <c r="A297" s="5" t="s">
        <v>196</v>
      </c>
      <c r="B297" s="5" t="s">
        <v>374</v>
      </c>
      <c r="C297" s="5" t="s">
        <v>286</v>
      </c>
      <c r="D297" s="6" t="s">
        <v>912</v>
      </c>
      <c r="E297" s="6" t="s">
        <v>908</v>
      </c>
      <c r="F297" s="6" t="s">
        <v>908</v>
      </c>
      <c r="G297" s="12" t="s">
        <v>913</v>
      </c>
    </row>
    <row r="298" spans="1:7" ht="16.5" x14ac:dyDescent="0.25">
      <c r="A298" s="5" t="s">
        <v>151</v>
      </c>
      <c r="B298" s="5" t="s">
        <v>375</v>
      </c>
      <c r="C298" s="5" t="s">
        <v>376</v>
      </c>
      <c r="D298" s="6" t="s">
        <v>912</v>
      </c>
      <c r="E298" s="6" t="s">
        <v>908</v>
      </c>
      <c r="F298" s="6" t="s">
        <v>908</v>
      </c>
      <c r="G298" s="12" t="s">
        <v>913</v>
      </c>
    </row>
    <row r="299" spans="1:7" ht="16.5" x14ac:dyDescent="0.25">
      <c r="A299" s="5" t="s">
        <v>141</v>
      </c>
      <c r="B299" s="5" t="s">
        <v>377</v>
      </c>
      <c r="C299" s="5" t="s">
        <v>378</v>
      </c>
      <c r="D299" s="6" t="s">
        <v>912</v>
      </c>
      <c r="E299" s="6" t="s">
        <v>908</v>
      </c>
      <c r="F299" s="6" t="s">
        <v>908</v>
      </c>
      <c r="G299" s="12" t="s">
        <v>913</v>
      </c>
    </row>
    <row r="300" spans="1:7" ht="16.5" x14ac:dyDescent="0.25">
      <c r="A300" s="7" t="s">
        <v>79</v>
      </c>
      <c r="B300" s="7" t="s">
        <v>782</v>
      </c>
      <c r="C300" s="7" t="s">
        <v>816</v>
      </c>
      <c r="D300" s="6" t="s">
        <v>908</v>
      </c>
      <c r="E300" s="6" t="s">
        <v>912</v>
      </c>
      <c r="F300" s="6" t="s">
        <v>912</v>
      </c>
      <c r="G300" s="12" t="s">
        <v>913</v>
      </c>
    </row>
    <row r="301" spans="1:7" ht="16.5" x14ac:dyDescent="0.25">
      <c r="A301" s="7" t="s">
        <v>80</v>
      </c>
      <c r="B301" s="7" t="s">
        <v>783</v>
      </c>
      <c r="C301" s="7" t="s">
        <v>816</v>
      </c>
      <c r="D301" s="6" t="s">
        <v>908</v>
      </c>
      <c r="E301" s="6" t="s">
        <v>912</v>
      </c>
      <c r="F301" s="6" t="s">
        <v>912</v>
      </c>
      <c r="G301" s="12" t="s">
        <v>913</v>
      </c>
    </row>
    <row r="302" spans="1:7" ht="16.5" x14ac:dyDescent="0.25">
      <c r="A302" s="7" t="s">
        <v>658</v>
      </c>
      <c r="B302" s="7" t="s">
        <v>659</v>
      </c>
      <c r="C302" s="7" t="s">
        <v>865</v>
      </c>
      <c r="D302" s="6" t="s">
        <v>912</v>
      </c>
      <c r="E302" s="6" t="s">
        <v>912</v>
      </c>
      <c r="F302" s="6" t="s">
        <v>908</v>
      </c>
      <c r="G302" s="12" t="s">
        <v>913</v>
      </c>
    </row>
    <row r="303" spans="1:7" ht="16.5" x14ac:dyDescent="0.25">
      <c r="A303" s="7" t="s">
        <v>660</v>
      </c>
      <c r="B303" s="7" t="s">
        <v>661</v>
      </c>
      <c r="C303" s="7" t="s">
        <v>825</v>
      </c>
      <c r="D303" s="6" t="s">
        <v>912</v>
      </c>
      <c r="E303" s="6" t="s">
        <v>912</v>
      </c>
      <c r="F303" s="6" t="s">
        <v>908</v>
      </c>
      <c r="G303" s="12" t="s">
        <v>913</v>
      </c>
    </row>
    <row r="304" spans="1:7" ht="16.5" x14ac:dyDescent="0.25">
      <c r="A304" s="7" t="s">
        <v>662</v>
      </c>
      <c r="B304" s="7" t="s">
        <v>663</v>
      </c>
      <c r="C304" s="7" t="s">
        <v>866</v>
      </c>
      <c r="D304" s="6" t="s">
        <v>912</v>
      </c>
      <c r="E304" s="6" t="s">
        <v>912</v>
      </c>
      <c r="F304" s="6" t="s">
        <v>908</v>
      </c>
      <c r="G304" s="12" t="s">
        <v>913</v>
      </c>
    </row>
    <row r="305" spans="1:7" ht="16.5" x14ac:dyDescent="0.25">
      <c r="A305" s="7" t="s">
        <v>81</v>
      </c>
      <c r="B305" s="7" t="s">
        <v>784</v>
      </c>
      <c r="C305" s="7" t="s">
        <v>810</v>
      </c>
      <c r="D305" s="6" t="s">
        <v>908</v>
      </c>
      <c r="E305" s="6" t="s">
        <v>912</v>
      </c>
      <c r="F305" s="6" t="s">
        <v>912</v>
      </c>
      <c r="G305" s="12" t="s">
        <v>913</v>
      </c>
    </row>
    <row r="306" spans="1:7" ht="16.5" x14ac:dyDescent="0.25">
      <c r="A306" s="7" t="s">
        <v>202</v>
      </c>
      <c r="B306" s="7" t="s">
        <v>379</v>
      </c>
      <c r="C306" s="7" t="s">
        <v>957</v>
      </c>
      <c r="D306" s="6" t="s">
        <v>912</v>
      </c>
      <c r="E306" s="6" t="s">
        <v>908</v>
      </c>
      <c r="F306" s="6" t="s">
        <v>912</v>
      </c>
      <c r="G306" s="12" t="s">
        <v>913</v>
      </c>
    </row>
    <row r="307" spans="1:7" ht="16.5" x14ac:dyDescent="0.25">
      <c r="A307" s="7" t="s">
        <v>664</v>
      </c>
      <c r="B307" s="7" t="s">
        <v>665</v>
      </c>
      <c r="C307" s="7" t="s">
        <v>834</v>
      </c>
      <c r="D307" s="6" t="s">
        <v>912</v>
      </c>
      <c r="E307" s="6" t="s">
        <v>912</v>
      </c>
      <c r="F307" s="6" t="s">
        <v>908</v>
      </c>
      <c r="G307" s="12" t="s">
        <v>913</v>
      </c>
    </row>
    <row r="308" spans="1:7" ht="16.5" x14ac:dyDescent="0.25">
      <c r="A308" s="7" t="s">
        <v>666</v>
      </c>
      <c r="B308" s="7" t="s">
        <v>666</v>
      </c>
      <c r="C308" s="7" t="s">
        <v>849</v>
      </c>
      <c r="D308" s="6" t="s">
        <v>912</v>
      </c>
      <c r="E308" s="6" t="s">
        <v>912</v>
      </c>
      <c r="F308" s="6" t="s">
        <v>908</v>
      </c>
      <c r="G308" s="12" t="s">
        <v>913</v>
      </c>
    </row>
    <row r="309" spans="1:7" ht="16.5" x14ac:dyDescent="0.25">
      <c r="A309" s="7" t="s">
        <v>979</v>
      </c>
      <c r="B309" s="7" t="s">
        <v>380</v>
      </c>
      <c r="C309" s="7" t="s">
        <v>271</v>
      </c>
      <c r="D309" s="6" t="s">
        <v>908</v>
      </c>
      <c r="E309" s="6" t="s">
        <v>908</v>
      </c>
      <c r="F309" s="6" t="s">
        <v>908</v>
      </c>
      <c r="G309" s="12" t="s">
        <v>913</v>
      </c>
    </row>
    <row r="310" spans="1:7" ht="16.5" x14ac:dyDescent="0.25">
      <c r="A310" s="5" t="s">
        <v>203</v>
      </c>
      <c r="B310" s="5" t="s">
        <v>381</v>
      </c>
      <c r="C310" s="5" t="s">
        <v>382</v>
      </c>
      <c r="D310" s="6" t="s">
        <v>912</v>
      </c>
      <c r="E310" s="6" t="s">
        <v>908</v>
      </c>
      <c r="F310" s="6" t="s">
        <v>908</v>
      </c>
      <c r="G310" s="12" t="s">
        <v>913</v>
      </c>
    </row>
    <row r="311" spans="1:7" ht="16.5" x14ac:dyDescent="0.25">
      <c r="A311" s="5" t="s">
        <v>204</v>
      </c>
      <c r="B311" s="5" t="s">
        <v>383</v>
      </c>
      <c r="C311" s="5" t="s">
        <v>384</v>
      </c>
      <c r="D311" s="6" t="s">
        <v>912</v>
      </c>
      <c r="E311" s="6" t="s">
        <v>908</v>
      </c>
      <c r="F311" s="6" t="s">
        <v>908</v>
      </c>
      <c r="G311" s="12" t="s">
        <v>913</v>
      </c>
    </row>
    <row r="312" spans="1:7" ht="16.5" x14ac:dyDescent="0.25">
      <c r="A312" s="7" t="s">
        <v>667</v>
      </c>
      <c r="B312" s="7" t="s">
        <v>668</v>
      </c>
      <c r="C312" s="7" t="s">
        <v>867</v>
      </c>
      <c r="D312" s="6" t="s">
        <v>912</v>
      </c>
      <c r="E312" s="6" t="s">
        <v>912</v>
      </c>
      <c r="F312" s="6" t="s">
        <v>908</v>
      </c>
      <c r="G312" s="12" t="s">
        <v>913</v>
      </c>
    </row>
    <row r="313" spans="1:7" ht="16.5" x14ac:dyDescent="0.25">
      <c r="A313" s="7" t="s">
        <v>82</v>
      </c>
      <c r="B313" s="7" t="s">
        <v>785</v>
      </c>
      <c r="C313" s="7" t="s">
        <v>810</v>
      </c>
      <c r="D313" s="6" t="s">
        <v>908</v>
      </c>
      <c r="E313" s="6" t="s">
        <v>912</v>
      </c>
      <c r="F313" s="6" t="s">
        <v>912</v>
      </c>
      <c r="G313" s="12" t="s">
        <v>913</v>
      </c>
    </row>
    <row r="314" spans="1:7" ht="16.5" x14ac:dyDescent="0.25">
      <c r="A314" s="7" t="s">
        <v>936</v>
      </c>
      <c r="B314" s="7" t="s">
        <v>386</v>
      </c>
      <c r="C314" s="7" t="s">
        <v>242</v>
      </c>
      <c r="D314" s="6" t="s">
        <v>908</v>
      </c>
      <c r="E314" s="6" t="s">
        <v>908</v>
      </c>
      <c r="F314" s="6" t="s">
        <v>908</v>
      </c>
      <c r="G314" s="12" t="s">
        <v>913</v>
      </c>
    </row>
    <row r="315" spans="1:7" ht="16.5" x14ac:dyDescent="0.25">
      <c r="A315" s="7" t="s">
        <v>937</v>
      </c>
      <c r="B315" s="7" t="s">
        <v>387</v>
      </c>
      <c r="C315" s="7" t="s">
        <v>238</v>
      </c>
      <c r="D315" s="6" t="s">
        <v>908</v>
      </c>
      <c r="E315" s="6" t="s">
        <v>908</v>
      </c>
      <c r="F315" s="6" t="s">
        <v>908</v>
      </c>
      <c r="G315" s="12" t="s">
        <v>913</v>
      </c>
    </row>
    <row r="316" spans="1:7" ht="16.5" x14ac:dyDescent="0.25">
      <c r="A316" s="7" t="s">
        <v>669</v>
      </c>
      <c r="B316" s="7" t="s">
        <v>670</v>
      </c>
      <c r="C316" s="7" t="s">
        <v>825</v>
      </c>
      <c r="D316" s="6" t="s">
        <v>912</v>
      </c>
      <c r="E316" s="6" t="s">
        <v>912</v>
      </c>
      <c r="F316" s="6" t="s">
        <v>908</v>
      </c>
      <c r="G316" s="12" t="s">
        <v>913</v>
      </c>
    </row>
    <row r="317" spans="1:7" ht="16.5" x14ac:dyDescent="0.25">
      <c r="A317" s="7" t="s">
        <v>978</v>
      </c>
      <c r="B317" s="7" t="s">
        <v>388</v>
      </c>
      <c r="C317" s="7" t="s">
        <v>389</v>
      </c>
      <c r="D317" s="6" t="s">
        <v>908</v>
      </c>
      <c r="E317" s="6" t="s">
        <v>908</v>
      </c>
      <c r="F317" s="6" t="s">
        <v>908</v>
      </c>
      <c r="G317" s="12" t="s">
        <v>913</v>
      </c>
    </row>
    <row r="318" spans="1:7" ht="16.5" x14ac:dyDescent="0.25">
      <c r="A318" s="7" t="s">
        <v>977</v>
      </c>
      <c r="B318" s="7" t="s">
        <v>390</v>
      </c>
      <c r="C318" s="7" t="s">
        <v>391</v>
      </c>
      <c r="D318" s="6" t="s">
        <v>908</v>
      </c>
      <c r="E318" s="6" t="s">
        <v>908</v>
      </c>
      <c r="F318" s="6" t="s">
        <v>908</v>
      </c>
      <c r="G318" s="12" t="s">
        <v>913</v>
      </c>
    </row>
    <row r="319" spans="1:7" ht="16.5" x14ac:dyDescent="0.25">
      <c r="A319" s="5" t="s">
        <v>83</v>
      </c>
      <c r="B319" s="5" t="s">
        <v>786</v>
      </c>
      <c r="C319" s="5" t="s">
        <v>392</v>
      </c>
      <c r="D319" s="6" t="s">
        <v>908</v>
      </c>
      <c r="E319" s="6" t="s">
        <v>912</v>
      </c>
      <c r="F319" s="6" t="s">
        <v>908</v>
      </c>
      <c r="G319" s="12" t="s">
        <v>913</v>
      </c>
    </row>
    <row r="320" spans="1:7" ht="16.5" x14ac:dyDescent="0.25">
      <c r="A320" s="7" t="s">
        <v>478</v>
      </c>
      <c r="B320" s="7" t="s">
        <v>671</v>
      </c>
      <c r="C320" s="7" t="s">
        <v>868</v>
      </c>
      <c r="D320" s="6" t="s">
        <v>912</v>
      </c>
      <c r="E320" s="6" t="s">
        <v>912</v>
      </c>
      <c r="F320" s="6" t="s">
        <v>908</v>
      </c>
      <c r="G320" s="12" t="s">
        <v>913</v>
      </c>
    </row>
    <row r="321" spans="1:7" ht="16.5" x14ac:dyDescent="0.25">
      <c r="A321" s="7" t="s">
        <v>84</v>
      </c>
      <c r="B321" s="7" t="s">
        <v>787</v>
      </c>
      <c r="C321" s="7" t="s">
        <v>811</v>
      </c>
      <c r="D321" s="6" t="s">
        <v>908</v>
      </c>
      <c r="E321" s="6" t="s">
        <v>912</v>
      </c>
      <c r="F321" s="6" t="s">
        <v>912</v>
      </c>
      <c r="G321" s="12" t="s">
        <v>913</v>
      </c>
    </row>
    <row r="322" spans="1:7" ht="16.5" x14ac:dyDescent="0.25">
      <c r="A322" s="7" t="s">
        <v>901</v>
      </c>
      <c r="B322" s="7" t="s">
        <v>493</v>
      </c>
      <c r="C322" s="7" t="s">
        <v>826</v>
      </c>
      <c r="D322" s="6" t="s">
        <v>912</v>
      </c>
      <c r="E322" s="6" t="s">
        <v>912</v>
      </c>
      <c r="F322" s="6" t="s">
        <v>908</v>
      </c>
      <c r="G322" s="12" t="s">
        <v>913</v>
      </c>
    </row>
    <row r="323" spans="1:7" ht="16.5" x14ac:dyDescent="0.25">
      <c r="A323" s="7" t="s">
        <v>85</v>
      </c>
      <c r="B323" s="7" t="s">
        <v>227</v>
      </c>
      <c r="C323" s="7" t="s">
        <v>392</v>
      </c>
      <c r="D323" s="6" t="s">
        <v>908</v>
      </c>
      <c r="E323" s="6" t="s">
        <v>908</v>
      </c>
      <c r="F323" s="6" t="s">
        <v>908</v>
      </c>
      <c r="G323" s="12" t="s">
        <v>913</v>
      </c>
    </row>
    <row r="324" spans="1:7" ht="16.5" x14ac:dyDescent="0.25">
      <c r="A324" s="7" t="s">
        <v>86</v>
      </c>
      <c r="B324" s="7" t="s">
        <v>759</v>
      </c>
      <c r="C324" s="7" t="s">
        <v>393</v>
      </c>
      <c r="D324" s="6" t="s">
        <v>908</v>
      </c>
      <c r="E324" s="6" t="s">
        <v>908</v>
      </c>
      <c r="F324" s="6" t="s">
        <v>908</v>
      </c>
      <c r="G324" s="12" t="s">
        <v>913</v>
      </c>
    </row>
    <row r="325" spans="1:7" ht="16.5" x14ac:dyDescent="0.25">
      <c r="A325" s="7" t="s">
        <v>672</v>
      </c>
      <c r="B325" s="7" t="s">
        <v>673</v>
      </c>
      <c r="C325" s="7" t="s">
        <v>869</v>
      </c>
      <c r="D325" s="6" t="s">
        <v>912</v>
      </c>
      <c r="E325" s="6" t="s">
        <v>912</v>
      </c>
      <c r="F325" s="6" t="s">
        <v>908</v>
      </c>
      <c r="G325" s="12" t="s">
        <v>913</v>
      </c>
    </row>
    <row r="326" spans="1:7" ht="16.5" x14ac:dyDescent="0.25">
      <c r="A326" s="7" t="s">
        <v>674</v>
      </c>
      <c r="B326" s="7" t="s">
        <v>674</v>
      </c>
      <c r="C326" s="7" t="s">
        <v>846</v>
      </c>
      <c r="D326" s="6" t="s">
        <v>912</v>
      </c>
      <c r="E326" s="6" t="s">
        <v>912</v>
      </c>
      <c r="F326" s="6" t="s">
        <v>908</v>
      </c>
      <c r="G326" s="12" t="s">
        <v>913</v>
      </c>
    </row>
    <row r="327" spans="1:7" ht="16.5" x14ac:dyDescent="0.25">
      <c r="A327" s="7" t="s">
        <v>675</v>
      </c>
      <c r="B327" s="7" t="s">
        <v>676</v>
      </c>
      <c r="C327" s="7" t="s">
        <v>830</v>
      </c>
      <c r="D327" s="6" t="s">
        <v>912</v>
      </c>
      <c r="E327" s="6" t="s">
        <v>912</v>
      </c>
      <c r="F327" s="6" t="s">
        <v>908</v>
      </c>
      <c r="G327" s="12" t="s">
        <v>913</v>
      </c>
    </row>
    <row r="328" spans="1:7" ht="16.5" x14ac:dyDescent="0.25">
      <c r="A328" s="7" t="s">
        <v>129</v>
      </c>
      <c r="B328" s="7" t="s">
        <v>394</v>
      </c>
      <c r="C328" s="7" t="s">
        <v>395</v>
      </c>
      <c r="D328" s="6" t="s">
        <v>908</v>
      </c>
      <c r="E328" s="6" t="s">
        <v>908</v>
      </c>
      <c r="F328" s="6" t="s">
        <v>908</v>
      </c>
      <c r="G328" s="12" t="s">
        <v>913</v>
      </c>
    </row>
    <row r="329" spans="1:7" ht="16.5" x14ac:dyDescent="0.25">
      <c r="A329" s="5" t="s">
        <v>87</v>
      </c>
      <c r="B329" s="5" t="s">
        <v>788</v>
      </c>
      <c r="C329" s="5" t="s">
        <v>817</v>
      </c>
      <c r="D329" s="6" t="s">
        <v>908</v>
      </c>
      <c r="E329" s="6" t="s">
        <v>912</v>
      </c>
      <c r="F329" s="6" t="s">
        <v>908</v>
      </c>
      <c r="G329" s="12" t="s">
        <v>913</v>
      </c>
    </row>
    <row r="330" spans="1:7" ht="16.5" x14ac:dyDescent="0.25">
      <c r="A330" s="7" t="s">
        <v>205</v>
      </c>
      <c r="B330" s="7" t="s">
        <v>396</v>
      </c>
      <c r="C330" s="7" t="s">
        <v>321</v>
      </c>
      <c r="D330" s="6" t="s">
        <v>908</v>
      </c>
      <c r="E330" s="6" t="s">
        <v>908</v>
      </c>
      <c r="F330" s="6" t="s">
        <v>908</v>
      </c>
      <c r="G330" s="12" t="s">
        <v>913</v>
      </c>
    </row>
    <row r="331" spans="1:7" ht="16.5" x14ac:dyDescent="0.25">
      <c r="A331" s="5" t="s">
        <v>88</v>
      </c>
      <c r="B331" s="5" t="s">
        <v>789</v>
      </c>
      <c r="C331" s="5" t="s">
        <v>273</v>
      </c>
      <c r="D331" s="6" t="s">
        <v>908</v>
      </c>
      <c r="E331" s="6" t="s">
        <v>908</v>
      </c>
      <c r="F331" s="6" t="s">
        <v>912</v>
      </c>
      <c r="G331" s="12" t="s">
        <v>913</v>
      </c>
    </row>
    <row r="332" spans="1:7" ht="16.5" x14ac:dyDescent="0.25">
      <c r="A332" s="7" t="s">
        <v>678</v>
      </c>
      <c r="B332" s="7" t="s">
        <v>679</v>
      </c>
      <c r="C332" s="7" t="s">
        <v>870</v>
      </c>
      <c r="D332" s="6" t="s">
        <v>912</v>
      </c>
      <c r="E332" s="6" t="s">
        <v>912</v>
      </c>
      <c r="F332" s="6" t="s">
        <v>908</v>
      </c>
      <c r="G332" s="12" t="s">
        <v>913</v>
      </c>
    </row>
    <row r="333" spans="1:7" ht="16.5" x14ac:dyDescent="0.25">
      <c r="A333" s="7" t="s">
        <v>680</v>
      </c>
      <c r="B333" s="7" t="s">
        <v>681</v>
      </c>
      <c r="C333" s="7" t="s">
        <v>870</v>
      </c>
      <c r="D333" s="6" t="s">
        <v>912</v>
      </c>
      <c r="E333" s="6" t="s">
        <v>912</v>
      </c>
      <c r="F333" s="6" t="s">
        <v>908</v>
      </c>
      <c r="G333" s="12" t="s">
        <v>913</v>
      </c>
    </row>
    <row r="334" spans="1:7" ht="16.5" x14ac:dyDescent="0.25">
      <c r="A334" s="5" t="s">
        <v>89</v>
      </c>
      <c r="B334" s="5" t="s">
        <v>790</v>
      </c>
      <c r="C334" s="5" t="s">
        <v>811</v>
      </c>
      <c r="D334" s="6" t="s">
        <v>908</v>
      </c>
      <c r="E334" s="6" t="s">
        <v>908</v>
      </c>
      <c r="F334" s="6" t="s">
        <v>912</v>
      </c>
      <c r="G334" s="12" t="s">
        <v>913</v>
      </c>
    </row>
    <row r="335" spans="1:7" ht="16.5" x14ac:dyDescent="0.25">
      <c r="A335" s="7" t="s">
        <v>682</v>
      </c>
      <c r="B335" s="7" t="s">
        <v>683</v>
      </c>
      <c r="C335" s="7" t="s">
        <v>825</v>
      </c>
      <c r="D335" s="6" t="s">
        <v>912</v>
      </c>
      <c r="E335" s="6" t="s">
        <v>912</v>
      </c>
      <c r="F335" s="6" t="s">
        <v>908</v>
      </c>
      <c r="G335" s="12" t="s">
        <v>913</v>
      </c>
    </row>
    <row r="336" spans="1:7" ht="16.5" x14ac:dyDescent="0.25">
      <c r="A336" s="7" t="s">
        <v>976</v>
      </c>
      <c r="B336" s="7" t="s">
        <v>454</v>
      </c>
      <c r="C336" s="7" t="s">
        <v>358</v>
      </c>
      <c r="D336" s="6" t="s">
        <v>908</v>
      </c>
      <c r="E336" s="6" t="s">
        <v>908</v>
      </c>
      <c r="F336" s="6" t="s">
        <v>908</v>
      </c>
      <c r="G336" s="12" t="s">
        <v>913</v>
      </c>
    </row>
    <row r="337" spans="1:7" ht="16.5" x14ac:dyDescent="0.25">
      <c r="A337" s="7" t="s">
        <v>975</v>
      </c>
      <c r="B337" s="7" t="s">
        <v>397</v>
      </c>
      <c r="C337" s="7" t="s">
        <v>398</v>
      </c>
      <c r="D337" s="6" t="s">
        <v>908</v>
      </c>
      <c r="E337" s="6" t="s">
        <v>908</v>
      </c>
      <c r="F337" s="6" t="s">
        <v>908</v>
      </c>
      <c r="G337" s="12" t="s">
        <v>913</v>
      </c>
    </row>
    <row r="338" spans="1:7" ht="16.5" x14ac:dyDescent="0.25">
      <c r="A338" s="7" t="s">
        <v>90</v>
      </c>
      <c r="B338" s="7" t="s">
        <v>791</v>
      </c>
      <c r="C338" s="7" t="s">
        <v>816</v>
      </c>
      <c r="D338" s="6" t="s">
        <v>908</v>
      </c>
      <c r="E338" s="6" t="s">
        <v>912</v>
      </c>
      <c r="F338" s="6" t="s">
        <v>912</v>
      </c>
      <c r="G338" s="12" t="s">
        <v>913</v>
      </c>
    </row>
    <row r="339" spans="1:7" ht="16.5" x14ac:dyDescent="0.25">
      <c r="A339" s="7" t="s">
        <v>974</v>
      </c>
      <c r="B339" s="7" t="s">
        <v>399</v>
      </c>
      <c r="C339" s="7" t="s">
        <v>258</v>
      </c>
      <c r="D339" s="6" t="s">
        <v>908</v>
      </c>
      <c r="E339" s="6" t="s">
        <v>908</v>
      </c>
      <c r="F339" s="6" t="s">
        <v>908</v>
      </c>
      <c r="G339" s="12" t="s">
        <v>913</v>
      </c>
    </row>
    <row r="340" spans="1:7" ht="16.5" x14ac:dyDescent="0.25">
      <c r="A340" s="7" t="s">
        <v>684</v>
      </c>
      <c r="B340" s="7" t="s">
        <v>685</v>
      </c>
      <c r="C340" s="7" t="s">
        <v>865</v>
      </c>
      <c r="D340" s="6" t="s">
        <v>912</v>
      </c>
      <c r="E340" s="6" t="s">
        <v>912</v>
      </c>
      <c r="F340" s="6" t="s">
        <v>908</v>
      </c>
      <c r="G340" s="12" t="s">
        <v>913</v>
      </c>
    </row>
    <row r="341" spans="1:7" ht="16.5" x14ac:dyDescent="0.25">
      <c r="A341" s="7" t="s">
        <v>686</v>
      </c>
      <c r="B341" s="7" t="s">
        <v>687</v>
      </c>
      <c r="C341" s="7" t="s">
        <v>849</v>
      </c>
      <c r="D341" s="6" t="s">
        <v>912</v>
      </c>
      <c r="E341" s="6" t="s">
        <v>912</v>
      </c>
      <c r="F341" s="6" t="s">
        <v>908</v>
      </c>
      <c r="G341" s="12" t="s">
        <v>913</v>
      </c>
    </row>
    <row r="342" spans="1:7" ht="16.5" x14ac:dyDescent="0.25">
      <c r="A342" s="7" t="s">
        <v>688</v>
      </c>
      <c r="B342" s="7" t="s">
        <v>689</v>
      </c>
      <c r="C342" s="7" t="s">
        <v>871</v>
      </c>
      <c r="D342" s="6" t="s">
        <v>912</v>
      </c>
      <c r="E342" s="6" t="s">
        <v>912</v>
      </c>
      <c r="F342" s="6" t="s">
        <v>908</v>
      </c>
      <c r="G342" s="12" t="s">
        <v>913</v>
      </c>
    </row>
    <row r="343" spans="1:7" ht="16.5" x14ac:dyDescent="0.25">
      <c r="A343" s="5" t="s">
        <v>211</v>
      </c>
      <c r="B343" s="5" t="s">
        <v>400</v>
      </c>
      <c r="C343" s="5" t="s">
        <v>240</v>
      </c>
      <c r="D343" s="6" t="s">
        <v>912</v>
      </c>
      <c r="E343" s="6" t="s">
        <v>908</v>
      </c>
      <c r="F343" s="6" t="s">
        <v>908</v>
      </c>
      <c r="G343" s="12" t="s">
        <v>913</v>
      </c>
    </row>
    <row r="344" spans="1:7" ht="16.5" x14ac:dyDescent="0.25">
      <c r="A344" s="7" t="s">
        <v>690</v>
      </c>
      <c r="B344" s="7" t="s">
        <v>691</v>
      </c>
      <c r="C344" s="7" t="s">
        <v>830</v>
      </c>
      <c r="D344" s="6" t="s">
        <v>912</v>
      </c>
      <c r="E344" s="6" t="s">
        <v>912</v>
      </c>
      <c r="F344" s="6" t="s">
        <v>908</v>
      </c>
      <c r="G344" s="12" t="s">
        <v>913</v>
      </c>
    </row>
    <row r="345" spans="1:7" ht="16.5" x14ac:dyDescent="0.25">
      <c r="A345" s="7" t="s">
        <v>938</v>
      </c>
      <c r="B345" s="7" t="s">
        <v>401</v>
      </c>
      <c r="C345" s="7" t="s">
        <v>238</v>
      </c>
      <c r="D345" s="6" t="s">
        <v>908</v>
      </c>
      <c r="E345" s="6" t="s">
        <v>908</v>
      </c>
      <c r="F345" s="6" t="s">
        <v>908</v>
      </c>
      <c r="G345" s="12" t="s">
        <v>913</v>
      </c>
    </row>
    <row r="346" spans="1:7" ht="16.5" x14ac:dyDescent="0.25">
      <c r="A346" s="7" t="s">
        <v>939</v>
      </c>
      <c r="B346" s="7" t="s">
        <v>402</v>
      </c>
      <c r="C346" s="7" t="s">
        <v>238</v>
      </c>
      <c r="D346" s="6" t="s">
        <v>908</v>
      </c>
      <c r="E346" s="6" t="s">
        <v>908</v>
      </c>
      <c r="F346" s="6" t="s">
        <v>908</v>
      </c>
      <c r="G346" s="12" t="s">
        <v>913</v>
      </c>
    </row>
    <row r="347" spans="1:7" ht="16.5" x14ac:dyDescent="0.25">
      <c r="A347" s="7" t="s">
        <v>91</v>
      </c>
      <c r="B347" s="7" t="s">
        <v>792</v>
      </c>
      <c r="C347" s="7" t="s">
        <v>815</v>
      </c>
      <c r="D347" s="6" t="s">
        <v>908</v>
      </c>
      <c r="E347" s="6" t="s">
        <v>912</v>
      </c>
      <c r="F347" s="6" t="s">
        <v>912</v>
      </c>
      <c r="G347" s="12" t="s">
        <v>913</v>
      </c>
    </row>
    <row r="348" spans="1:7" ht="16.5" x14ac:dyDescent="0.25">
      <c r="A348" s="7" t="s">
        <v>92</v>
      </c>
      <c r="B348" s="7" t="s">
        <v>792</v>
      </c>
      <c r="C348" s="7" t="s">
        <v>815</v>
      </c>
      <c r="D348" s="6" t="s">
        <v>908</v>
      </c>
      <c r="E348" s="6" t="s">
        <v>912</v>
      </c>
      <c r="F348" s="6" t="s">
        <v>912</v>
      </c>
      <c r="G348" s="12" t="s">
        <v>913</v>
      </c>
    </row>
    <row r="349" spans="1:7" ht="16.5" x14ac:dyDescent="0.25">
      <c r="A349" s="7" t="s">
        <v>93</v>
      </c>
      <c r="B349" s="7" t="s">
        <v>403</v>
      </c>
      <c r="C349" s="7" t="s">
        <v>236</v>
      </c>
      <c r="D349" s="6" t="s">
        <v>908</v>
      </c>
      <c r="E349" s="6" t="s">
        <v>908</v>
      </c>
      <c r="F349" s="6" t="s">
        <v>908</v>
      </c>
      <c r="G349" s="12" t="s">
        <v>913</v>
      </c>
    </row>
    <row r="350" spans="1:7" ht="16.5" x14ac:dyDescent="0.25">
      <c r="A350" s="5" t="s">
        <v>94</v>
      </c>
      <c r="B350" s="5" t="s">
        <v>403</v>
      </c>
      <c r="C350" s="5" t="s">
        <v>236</v>
      </c>
      <c r="D350" s="6" t="s">
        <v>908</v>
      </c>
      <c r="E350" s="6" t="s">
        <v>908</v>
      </c>
      <c r="F350" s="6" t="s">
        <v>912</v>
      </c>
      <c r="G350" s="12" t="s">
        <v>913</v>
      </c>
    </row>
    <row r="351" spans="1:7" ht="16.5" x14ac:dyDescent="0.25">
      <c r="A351" s="7" t="s">
        <v>973</v>
      </c>
      <c r="B351" s="7" t="s">
        <v>404</v>
      </c>
      <c r="C351" s="7" t="s">
        <v>340</v>
      </c>
      <c r="D351" s="6" t="s">
        <v>908</v>
      </c>
      <c r="E351" s="6" t="s">
        <v>908</v>
      </c>
      <c r="F351" s="6" t="s">
        <v>908</v>
      </c>
      <c r="G351" s="12" t="s">
        <v>913</v>
      </c>
    </row>
    <row r="352" spans="1:7" ht="16.5" x14ac:dyDescent="0.25">
      <c r="A352" s="7" t="s">
        <v>692</v>
      </c>
      <c r="B352" s="7" t="s">
        <v>693</v>
      </c>
      <c r="C352" s="7" t="s">
        <v>872</v>
      </c>
      <c r="D352" s="6" t="s">
        <v>912</v>
      </c>
      <c r="E352" s="6" t="s">
        <v>912</v>
      </c>
      <c r="F352" s="6" t="s">
        <v>908</v>
      </c>
      <c r="G352" s="12" t="s">
        <v>913</v>
      </c>
    </row>
    <row r="353" spans="1:7" ht="16.5" x14ac:dyDescent="0.25">
      <c r="A353" s="7" t="s">
        <v>694</v>
      </c>
      <c r="B353" s="7" t="s">
        <v>695</v>
      </c>
      <c r="C353" s="7" t="s">
        <v>833</v>
      </c>
      <c r="D353" s="6" t="s">
        <v>912</v>
      </c>
      <c r="E353" s="6" t="s">
        <v>912</v>
      </c>
      <c r="F353" s="6" t="s">
        <v>908</v>
      </c>
      <c r="G353" s="12" t="s">
        <v>913</v>
      </c>
    </row>
    <row r="354" spans="1:7" ht="16.5" x14ac:dyDescent="0.25">
      <c r="A354" s="7" t="s">
        <v>696</v>
      </c>
      <c r="B354" s="7" t="s">
        <v>697</v>
      </c>
      <c r="C354" s="7" t="s">
        <v>833</v>
      </c>
      <c r="D354" s="6" t="s">
        <v>912</v>
      </c>
      <c r="E354" s="6" t="s">
        <v>912</v>
      </c>
      <c r="F354" s="6" t="s">
        <v>908</v>
      </c>
      <c r="G354" s="12" t="s">
        <v>913</v>
      </c>
    </row>
    <row r="355" spans="1:7" ht="16.5" x14ac:dyDescent="0.25">
      <c r="A355" s="7" t="s">
        <v>461</v>
      </c>
      <c r="B355" s="7" t="s">
        <v>529</v>
      </c>
      <c r="C355" s="7" t="s">
        <v>836</v>
      </c>
      <c r="D355" s="6" t="s">
        <v>912</v>
      </c>
      <c r="E355" s="6" t="s">
        <v>912</v>
      </c>
      <c r="F355" s="6" t="s">
        <v>908</v>
      </c>
      <c r="G355" s="12" t="s">
        <v>913</v>
      </c>
    </row>
    <row r="356" spans="1:7" ht="16.5" x14ac:dyDescent="0.25">
      <c r="A356" s="7" t="s">
        <v>195</v>
      </c>
      <c r="B356" s="7" t="s">
        <v>405</v>
      </c>
      <c r="C356" s="7" t="s">
        <v>286</v>
      </c>
      <c r="D356" s="6" t="s">
        <v>912</v>
      </c>
      <c r="E356" s="6" t="s">
        <v>908</v>
      </c>
      <c r="F356" s="6" t="s">
        <v>912</v>
      </c>
      <c r="G356" s="12" t="s">
        <v>913</v>
      </c>
    </row>
    <row r="357" spans="1:7" ht="16.5" x14ac:dyDescent="0.25">
      <c r="A357" s="7" t="s">
        <v>940</v>
      </c>
      <c r="B357" s="7" t="s">
        <v>406</v>
      </c>
      <c r="C357" s="7" t="s">
        <v>238</v>
      </c>
      <c r="D357" s="6" t="s">
        <v>908</v>
      </c>
      <c r="E357" s="6" t="s">
        <v>908</v>
      </c>
      <c r="F357" s="6" t="s">
        <v>908</v>
      </c>
      <c r="G357" s="12" t="s">
        <v>913</v>
      </c>
    </row>
    <row r="358" spans="1:7" ht="16.5" x14ac:dyDescent="0.25">
      <c r="A358" s="7" t="s">
        <v>95</v>
      </c>
      <c r="B358" s="7" t="s">
        <v>225</v>
      </c>
      <c r="C358" s="7" t="s">
        <v>236</v>
      </c>
      <c r="D358" s="6" t="s">
        <v>908</v>
      </c>
      <c r="E358" s="6" t="s">
        <v>908</v>
      </c>
      <c r="F358" s="6" t="s">
        <v>908</v>
      </c>
      <c r="G358" s="12" t="s">
        <v>913</v>
      </c>
    </row>
    <row r="359" spans="1:7" ht="16.5" x14ac:dyDescent="0.25">
      <c r="A359" s="5" t="s">
        <v>96</v>
      </c>
      <c r="B359" s="5" t="s">
        <v>746</v>
      </c>
      <c r="C359" s="5" t="s">
        <v>244</v>
      </c>
      <c r="D359" s="6" t="s">
        <v>908</v>
      </c>
      <c r="E359" s="6" t="s">
        <v>908</v>
      </c>
      <c r="F359" s="6" t="s">
        <v>912</v>
      </c>
      <c r="G359" s="12" t="s">
        <v>913</v>
      </c>
    </row>
    <row r="360" spans="1:7" ht="16.5" x14ac:dyDescent="0.25">
      <c r="A360" s="7" t="s">
        <v>698</v>
      </c>
      <c r="B360" s="7" t="s">
        <v>699</v>
      </c>
      <c r="C360" s="7" t="s">
        <v>825</v>
      </c>
      <c r="D360" s="6" t="s">
        <v>912</v>
      </c>
      <c r="E360" s="6" t="s">
        <v>912</v>
      </c>
      <c r="F360" s="6" t="s">
        <v>908</v>
      </c>
      <c r="G360" s="12" t="s">
        <v>913</v>
      </c>
    </row>
    <row r="361" spans="1:7" ht="16.5" x14ac:dyDescent="0.25">
      <c r="A361" s="7" t="s">
        <v>972</v>
      </c>
      <c r="B361" s="7" t="s">
        <v>407</v>
      </c>
      <c r="C361" s="7" t="s">
        <v>408</v>
      </c>
      <c r="D361" s="6" t="s">
        <v>908</v>
      </c>
      <c r="E361" s="6" t="s">
        <v>908</v>
      </c>
      <c r="F361" s="6" t="s">
        <v>908</v>
      </c>
      <c r="G361" s="12" t="s">
        <v>913</v>
      </c>
    </row>
    <row r="362" spans="1:7" ht="16.5" x14ac:dyDescent="0.25">
      <c r="A362" s="7" t="s">
        <v>97</v>
      </c>
      <c r="B362" s="7" t="s">
        <v>793</v>
      </c>
      <c r="C362" s="7" t="s">
        <v>810</v>
      </c>
      <c r="D362" s="6" t="s">
        <v>908</v>
      </c>
      <c r="E362" s="6" t="s">
        <v>912</v>
      </c>
      <c r="F362" s="6" t="s">
        <v>912</v>
      </c>
      <c r="G362" s="12" t="s">
        <v>913</v>
      </c>
    </row>
    <row r="363" spans="1:7" ht="16.5" x14ac:dyDescent="0.25">
      <c r="A363" s="5" t="s">
        <v>98</v>
      </c>
      <c r="B363" s="5" t="s">
        <v>409</v>
      </c>
      <c r="C363" s="5" t="s">
        <v>814</v>
      </c>
      <c r="D363" s="6" t="s">
        <v>908</v>
      </c>
      <c r="E363" s="6" t="s">
        <v>908</v>
      </c>
      <c r="F363" s="6" t="s">
        <v>912</v>
      </c>
      <c r="G363" s="12" t="s">
        <v>913</v>
      </c>
    </row>
    <row r="364" spans="1:7" ht="16.5" x14ac:dyDescent="0.25">
      <c r="A364" s="5" t="s">
        <v>209</v>
      </c>
      <c r="B364" s="5" t="s">
        <v>410</v>
      </c>
      <c r="C364" s="5" t="s">
        <v>232</v>
      </c>
      <c r="D364" s="6" t="s">
        <v>912</v>
      </c>
      <c r="E364" s="6" t="s">
        <v>908</v>
      </c>
      <c r="F364" s="6" t="s">
        <v>908</v>
      </c>
      <c r="G364" s="12" t="s">
        <v>913</v>
      </c>
    </row>
    <row r="365" spans="1:7" ht="16.5" x14ac:dyDescent="0.25">
      <c r="A365" s="7" t="s">
        <v>700</v>
      </c>
      <c r="B365" s="7" t="s">
        <v>701</v>
      </c>
      <c r="C365" s="7" t="s">
        <v>873</v>
      </c>
      <c r="D365" s="6" t="s">
        <v>912</v>
      </c>
      <c r="E365" s="6" t="s">
        <v>912</v>
      </c>
      <c r="F365" s="6" t="s">
        <v>908</v>
      </c>
      <c r="G365" s="12" t="s">
        <v>913</v>
      </c>
    </row>
    <row r="366" spans="1:7" ht="16.5" x14ac:dyDescent="0.25">
      <c r="A366" s="7" t="s">
        <v>702</v>
      </c>
      <c r="B366" s="7" t="s">
        <v>703</v>
      </c>
      <c r="C366" s="7" t="s">
        <v>833</v>
      </c>
      <c r="D366" s="6" t="s">
        <v>912</v>
      </c>
      <c r="E366" s="6" t="s">
        <v>912</v>
      </c>
      <c r="F366" s="6" t="s">
        <v>908</v>
      </c>
      <c r="G366" s="12" t="s">
        <v>913</v>
      </c>
    </row>
    <row r="367" spans="1:7" ht="16.5" x14ac:dyDescent="0.25">
      <c r="A367" s="7" t="s">
        <v>704</v>
      </c>
      <c r="B367" s="7" t="s">
        <v>705</v>
      </c>
      <c r="C367" s="7" t="s">
        <v>833</v>
      </c>
      <c r="D367" s="6" t="s">
        <v>912</v>
      </c>
      <c r="E367" s="6" t="s">
        <v>912</v>
      </c>
      <c r="F367" s="6" t="s">
        <v>908</v>
      </c>
      <c r="G367" s="12" t="s">
        <v>913</v>
      </c>
    </row>
    <row r="368" spans="1:7" ht="16.5" x14ac:dyDescent="0.25">
      <c r="A368" s="7" t="s">
        <v>971</v>
      </c>
      <c r="B368" s="7" t="s">
        <v>411</v>
      </c>
      <c r="C368" s="7" t="s">
        <v>252</v>
      </c>
      <c r="D368" s="6" t="s">
        <v>908</v>
      </c>
      <c r="E368" s="6" t="s">
        <v>908</v>
      </c>
      <c r="F368" s="6" t="s">
        <v>908</v>
      </c>
      <c r="G368" s="12" t="s">
        <v>913</v>
      </c>
    </row>
    <row r="369" spans="1:7" ht="16.5" x14ac:dyDescent="0.25">
      <c r="A369" s="7" t="s">
        <v>134</v>
      </c>
      <c r="B369" s="7" t="s">
        <v>412</v>
      </c>
      <c r="C369" s="7" t="s">
        <v>413</v>
      </c>
      <c r="D369" s="6" t="s">
        <v>912</v>
      </c>
      <c r="E369" s="6" t="s">
        <v>908</v>
      </c>
      <c r="F369" s="6" t="s">
        <v>912</v>
      </c>
      <c r="G369" s="12" t="s">
        <v>913</v>
      </c>
    </row>
    <row r="370" spans="1:7" ht="16.5" x14ac:dyDescent="0.25">
      <c r="A370" s="7" t="s">
        <v>706</v>
      </c>
      <c r="B370" s="7" t="s">
        <v>706</v>
      </c>
      <c r="C370" s="7" t="s">
        <v>825</v>
      </c>
      <c r="D370" s="6" t="s">
        <v>912</v>
      </c>
      <c r="E370" s="6" t="s">
        <v>912</v>
      </c>
      <c r="F370" s="6" t="s">
        <v>908</v>
      </c>
      <c r="G370" s="12" t="s">
        <v>913</v>
      </c>
    </row>
    <row r="371" spans="1:7" ht="16.5" x14ac:dyDescent="0.25">
      <c r="A371" s="7" t="s">
        <v>99</v>
      </c>
      <c r="B371" s="7" t="s">
        <v>958</v>
      </c>
      <c r="C371" s="7" t="s">
        <v>242</v>
      </c>
      <c r="D371" s="6" t="s">
        <v>908</v>
      </c>
      <c r="E371" s="6" t="s">
        <v>908</v>
      </c>
      <c r="F371" s="6" t="s">
        <v>908</v>
      </c>
      <c r="G371" s="12" t="s">
        <v>913</v>
      </c>
    </row>
    <row r="372" spans="1:7" ht="16.5" x14ac:dyDescent="0.25">
      <c r="A372" s="7" t="s">
        <v>707</v>
      </c>
      <c r="B372" s="7" t="s">
        <v>708</v>
      </c>
      <c r="C372" s="7" t="s">
        <v>825</v>
      </c>
      <c r="D372" s="6" t="s">
        <v>912</v>
      </c>
      <c r="E372" s="6" t="s">
        <v>912</v>
      </c>
      <c r="F372" s="6" t="s">
        <v>908</v>
      </c>
      <c r="G372" s="12" t="s">
        <v>913</v>
      </c>
    </row>
    <row r="373" spans="1:7" ht="16.5" x14ac:dyDescent="0.25">
      <c r="A373" s="5" t="s">
        <v>210</v>
      </c>
      <c r="B373" s="5" t="s">
        <v>414</v>
      </c>
      <c r="C373" s="5" t="s">
        <v>368</v>
      </c>
      <c r="D373" s="6" t="s">
        <v>912</v>
      </c>
      <c r="E373" s="6" t="s">
        <v>908</v>
      </c>
      <c r="F373" s="6" t="s">
        <v>908</v>
      </c>
      <c r="G373" s="12" t="s">
        <v>913</v>
      </c>
    </row>
    <row r="374" spans="1:7" ht="16.5" x14ac:dyDescent="0.25">
      <c r="A374" s="7" t="s">
        <v>100</v>
      </c>
      <c r="B374" s="7" t="s">
        <v>415</v>
      </c>
      <c r="C374" s="7" t="s">
        <v>236</v>
      </c>
      <c r="D374" s="6" t="s">
        <v>908</v>
      </c>
      <c r="E374" s="6" t="s">
        <v>908</v>
      </c>
      <c r="F374" s="6" t="s">
        <v>908</v>
      </c>
      <c r="G374" s="12" t="s">
        <v>913</v>
      </c>
    </row>
    <row r="375" spans="1:7" ht="16.5" x14ac:dyDescent="0.25">
      <c r="A375" s="7" t="s">
        <v>941</v>
      </c>
      <c r="B375" s="7" t="s">
        <v>416</v>
      </c>
      <c r="C375" s="7" t="s">
        <v>238</v>
      </c>
      <c r="D375" s="6" t="s">
        <v>908</v>
      </c>
      <c r="E375" s="6" t="s">
        <v>908</v>
      </c>
      <c r="F375" s="6" t="s">
        <v>908</v>
      </c>
      <c r="G375" s="12" t="s">
        <v>913</v>
      </c>
    </row>
    <row r="376" spans="1:7" ht="16.5" x14ac:dyDescent="0.25">
      <c r="A376" s="5" t="s">
        <v>101</v>
      </c>
      <c r="B376" s="5" t="s">
        <v>794</v>
      </c>
      <c r="C376" s="5" t="s">
        <v>811</v>
      </c>
      <c r="D376" s="6" t="s">
        <v>908</v>
      </c>
      <c r="E376" s="6" t="s">
        <v>912</v>
      </c>
      <c r="F376" s="6" t="s">
        <v>908</v>
      </c>
      <c r="G376" s="12" t="s">
        <v>913</v>
      </c>
    </row>
    <row r="377" spans="1:7" ht="16.5" x14ac:dyDescent="0.25">
      <c r="A377" s="49" t="s">
        <v>897</v>
      </c>
      <c r="B377" s="49" t="s">
        <v>898</v>
      </c>
      <c r="C377" s="7" t="s">
        <v>242</v>
      </c>
      <c r="D377" s="6" t="s">
        <v>908</v>
      </c>
      <c r="E377" s="6" t="s">
        <v>908</v>
      </c>
      <c r="F377" s="6" t="s">
        <v>908</v>
      </c>
      <c r="G377" s="12" t="s">
        <v>913</v>
      </c>
    </row>
    <row r="378" spans="1:7" ht="16.5" x14ac:dyDescent="0.25">
      <c r="A378" s="5" t="s">
        <v>102</v>
      </c>
      <c r="B378" s="5" t="s">
        <v>768</v>
      </c>
      <c r="C378" s="5" t="s">
        <v>819</v>
      </c>
      <c r="D378" s="6" t="s">
        <v>908</v>
      </c>
      <c r="E378" s="6" t="s">
        <v>912</v>
      </c>
      <c r="F378" s="6" t="s">
        <v>908</v>
      </c>
      <c r="G378" s="12" t="s">
        <v>913</v>
      </c>
    </row>
    <row r="379" spans="1:7" ht="16.5" x14ac:dyDescent="0.25">
      <c r="A379" s="7" t="s">
        <v>970</v>
      </c>
      <c r="B379" s="7" t="s">
        <v>417</v>
      </c>
      <c r="C379" s="7" t="s">
        <v>236</v>
      </c>
      <c r="D379" s="6" t="s">
        <v>908</v>
      </c>
      <c r="E379" s="6" t="s">
        <v>908</v>
      </c>
      <c r="F379" s="6" t="s">
        <v>908</v>
      </c>
      <c r="G379" s="12" t="s">
        <v>913</v>
      </c>
    </row>
    <row r="380" spans="1:7" ht="16.5" x14ac:dyDescent="0.25">
      <c r="A380" s="7" t="s">
        <v>709</v>
      </c>
      <c r="B380" s="7" t="s">
        <v>710</v>
      </c>
      <c r="C380" s="7" t="s">
        <v>846</v>
      </c>
      <c r="D380" s="6" t="s">
        <v>912</v>
      </c>
      <c r="E380" s="6" t="s">
        <v>912</v>
      </c>
      <c r="F380" s="6" t="s">
        <v>908</v>
      </c>
      <c r="G380" s="12" t="s">
        <v>913</v>
      </c>
    </row>
    <row r="381" spans="1:7" ht="16.5" x14ac:dyDescent="0.25">
      <c r="A381" s="7" t="s">
        <v>103</v>
      </c>
      <c r="B381" s="7" t="s">
        <v>795</v>
      </c>
      <c r="C381" s="7" t="s">
        <v>815</v>
      </c>
      <c r="D381" s="6" t="s">
        <v>908</v>
      </c>
      <c r="E381" s="6" t="s">
        <v>912</v>
      </c>
      <c r="F381" s="6" t="s">
        <v>912</v>
      </c>
      <c r="G381" s="12" t="s">
        <v>913</v>
      </c>
    </row>
    <row r="382" spans="1:7" ht="16.5" x14ac:dyDescent="0.25">
      <c r="A382" s="5" t="s">
        <v>139</v>
      </c>
      <c r="B382" s="5" t="s">
        <v>418</v>
      </c>
      <c r="C382" s="5" t="s">
        <v>278</v>
      </c>
      <c r="D382" s="6" t="s">
        <v>912</v>
      </c>
      <c r="E382" s="6" t="s">
        <v>908</v>
      </c>
      <c r="F382" s="6" t="s">
        <v>908</v>
      </c>
      <c r="G382" s="12" t="s">
        <v>913</v>
      </c>
    </row>
    <row r="383" spans="1:7" ht="16.5" x14ac:dyDescent="0.25">
      <c r="A383" s="7" t="s">
        <v>147</v>
      </c>
      <c r="B383" s="7" t="s">
        <v>419</v>
      </c>
      <c r="C383" s="7" t="s">
        <v>249</v>
      </c>
      <c r="D383" s="6" t="s">
        <v>912</v>
      </c>
      <c r="E383" s="6" t="s">
        <v>908</v>
      </c>
      <c r="F383" s="6" t="s">
        <v>912</v>
      </c>
      <c r="G383" s="12" t="s">
        <v>913</v>
      </c>
    </row>
    <row r="384" spans="1:7" ht="16.5" x14ac:dyDescent="0.25">
      <c r="A384" s="7" t="s">
        <v>104</v>
      </c>
      <c r="B384" s="7" t="s">
        <v>796</v>
      </c>
      <c r="C384" s="7" t="s">
        <v>810</v>
      </c>
      <c r="D384" s="6" t="s">
        <v>908</v>
      </c>
      <c r="E384" s="6" t="s">
        <v>912</v>
      </c>
      <c r="F384" s="6" t="s">
        <v>912</v>
      </c>
      <c r="G384" s="12" t="s">
        <v>913</v>
      </c>
    </row>
    <row r="385" spans="1:7" ht="16.5" x14ac:dyDescent="0.25">
      <c r="A385" s="7" t="s">
        <v>969</v>
      </c>
      <c r="B385" s="7" t="s">
        <v>420</v>
      </c>
      <c r="C385" s="7" t="s">
        <v>228</v>
      </c>
      <c r="D385" s="6" t="s">
        <v>908</v>
      </c>
      <c r="E385" s="6" t="s">
        <v>908</v>
      </c>
      <c r="F385" s="6" t="s">
        <v>908</v>
      </c>
      <c r="G385" s="12" t="s">
        <v>913</v>
      </c>
    </row>
    <row r="386" spans="1:7" ht="16.5" x14ac:dyDescent="0.25">
      <c r="A386" s="7" t="s">
        <v>968</v>
      </c>
      <c r="B386" s="7" t="s">
        <v>421</v>
      </c>
      <c r="C386" s="7" t="s">
        <v>252</v>
      </c>
      <c r="D386" s="6" t="s">
        <v>908</v>
      </c>
      <c r="E386" s="6" t="s">
        <v>908</v>
      </c>
      <c r="F386" s="6" t="s">
        <v>908</v>
      </c>
      <c r="G386" s="12" t="s">
        <v>913</v>
      </c>
    </row>
    <row r="387" spans="1:7" ht="16.5" x14ac:dyDescent="0.25">
      <c r="A387" s="7" t="s">
        <v>422</v>
      </c>
      <c r="B387" s="7" t="s">
        <v>423</v>
      </c>
      <c r="C387" s="7" t="s">
        <v>236</v>
      </c>
      <c r="D387" s="6" t="s">
        <v>912</v>
      </c>
      <c r="E387" s="6" t="s">
        <v>908</v>
      </c>
      <c r="F387" s="6" t="s">
        <v>912</v>
      </c>
      <c r="G387" s="12" t="s">
        <v>913</v>
      </c>
    </row>
    <row r="388" spans="1:7" ht="16.5" x14ac:dyDescent="0.25">
      <c r="A388" s="7" t="s">
        <v>160</v>
      </c>
      <c r="B388" s="7" t="s">
        <v>424</v>
      </c>
      <c r="C388" s="7" t="s">
        <v>228</v>
      </c>
      <c r="D388" s="6" t="s">
        <v>912</v>
      </c>
      <c r="E388" s="6" t="s">
        <v>908</v>
      </c>
      <c r="F388" s="6" t="s">
        <v>912</v>
      </c>
      <c r="G388" s="12" t="s">
        <v>913</v>
      </c>
    </row>
    <row r="389" spans="1:7" ht="16.5" x14ac:dyDescent="0.25">
      <c r="A389" s="5" t="s">
        <v>214</v>
      </c>
      <c r="B389" s="5" t="s">
        <v>425</v>
      </c>
      <c r="C389" s="5" t="s">
        <v>426</v>
      </c>
      <c r="D389" s="6" t="s">
        <v>912</v>
      </c>
      <c r="E389" s="6" t="s">
        <v>908</v>
      </c>
      <c r="F389" s="6" t="s">
        <v>908</v>
      </c>
      <c r="G389" s="12" t="s">
        <v>913</v>
      </c>
    </row>
    <row r="390" spans="1:7" ht="16.5" x14ac:dyDescent="0.25">
      <c r="A390" s="7" t="s">
        <v>942</v>
      </c>
      <c r="B390" s="7" t="s">
        <v>427</v>
      </c>
      <c r="C390" s="7" t="s">
        <v>238</v>
      </c>
      <c r="D390" s="6" t="s">
        <v>908</v>
      </c>
      <c r="E390" s="6" t="s">
        <v>908</v>
      </c>
      <c r="F390" s="6" t="s">
        <v>908</v>
      </c>
      <c r="G390" s="12" t="s">
        <v>913</v>
      </c>
    </row>
    <row r="391" spans="1:7" ht="16.5" x14ac:dyDescent="0.25">
      <c r="A391" s="5" t="s">
        <v>215</v>
      </c>
      <c r="B391" s="5" t="s">
        <v>428</v>
      </c>
      <c r="C391" s="5" t="s">
        <v>368</v>
      </c>
      <c r="D391" s="6" t="s">
        <v>912</v>
      </c>
      <c r="E391" s="6" t="s">
        <v>908</v>
      </c>
      <c r="F391" s="6" t="s">
        <v>908</v>
      </c>
      <c r="G391" s="12" t="s">
        <v>913</v>
      </c>
    </row>
    <row r="392" spans="1:7" ht="16.5" x14ac:dyDescent="0.25">
      <c r="A392" s="7" t="s">
        <v>711</v>
      </c>
      <c r="B392" s="7" t="s">
        <v>712</v>
      </c>
      <c r="C392" s="7" t="s">
        <v>873</v>
      </c>
      <c r="D392" s="6" t="s">
        <v>912</v>
      </c>
      <c r="E392" s="6" t="s">
        <v>912</v>
      </c>
      <c r="F392" s="6" t="s">
        <v>908</v>
      </c>
      <c r="G392" s="12" t="s">
        <v>913</v>
      </c>
    </row>
    <row r="393" spans="1:7" ht="16.5" x14ac:dyDescent="0.25">
      <c r="A393" s="7" t="s">
        <v>713</v>
      </c>
      <c r="B393" s="7" t="s">
        <v>714</v>
      </c>
      <c r="C393" s="7" t="s">
        <v>848</v>
      </c>
      <c r="D393" s="6" t="s">
        <v>912</v>
      </c>
      <c r="E393" s="6" t="s">
        <v>912</v>
      </c>
      <c r="F393" s="6" t="s">
        <v>908</v>
      </c>
      <c r="G393" s="12" t="s">
        <v>913</v>
      </c>
    </row>
    <row r="394" spans="1:7" ht="16.5" x14ac:dyDescent="0.25">
      <c r="A394" s="7" t="s">
        <v>105</v>
      </c>
      <c r="B394" s="7" t="s">
        <v>797</v>
      </c>
      <c r="C394" s="7" t="s">
        <v>392</v>
      </c>
      <c r="D394" s="6" t="s">
        <v>908</v>
      </c>
      <c r="E394" s="6" t="s">
        <v>908</v>
      </c>
      <c r="F394" s="6" t="s">
        <v>908</v>
      </c>
      <c r="G394" s="12" t="s">
        <v>913</v>
      </c>
    </row>
    <row r="395" spans="1:7" ht="16.5" x14ac:dyDescent="0.25">
      <c r="A395" s="7" t="s">
        <v>715</v>
      </c>
      <c r="B395" s="7" t="s">
        <v>716</v>
      </c>
      <c r="C395" s="7" t="s">
        <v>874</v>
      </c>
      <c r="D395" s="6" t="s">
        <v>912</v>
      </c>
      <c r="E395" s="6" t="s">
        <v>912</v>
      </c>
      <c r="F395" s="6" t="s">
        <v>908</v>
      </c>
      <c r="G395" s="12" t="s">
        <v>913</v>
      </c>
    </row>
    <row r="396" spans="1:7" ht="16.5" x14ac:dyDescent="0.25">
      <c r="A396" s="7" t="s">
        <v>717</v>
      </c>
      <c r="B396" s="7" t="s">
        <v>717</v>
      </c>
      <c r="C396" s="7" t="s">
        <v>465</v>
      </c>
      <c r="D396" s="6" t="s">
        <v>912</v>
      </c>
      <c r="E396" s="6" t="s">
        <v>912</v>
      </c>
      <c r="F396" s="6" t="s">
        <v>908</v>
      </c>
      <c r="G396" s="12" t="s">
        <v>913</v>
      </c>
    </row>
    <row r="397" spans="1:7" ht="16.5" x14ac:dyDescent="0.25">
      <c r="A397" s="5" t="s">
        <v>106</v>
      </c>
      <c r="B397" s="5" t="s">
        <v>798</v>
      </c>
      <c r="C397" s="5" t="s">
        <v>887</v>
      </c>
      <c r="D397" s="6" t="s">
        <v>908</v>
      </c>
      <c r="E397" s="6" t="s">
        <v>912</v>
      </c>
      <c r="F397" s="6" t="s">
        <v>908</v>
      </c>
      <c r="G397" s="12" t="s">
        <v>913</v>
      </c>
    </row>
    <row r="398" spans="1:7" ht="16.5" x14ac:dyDescent="0.25">
      <c r="A398" s="7" t="s">
        <v>943</v>
      </c>
      <c r="B398" s="7" t="s">
        <v>429</v>
      </c>
      <c r="C398" s="7" t="s">
        <v>242</v>
      </c>
      <c r="D398" s="6" t="s">
        <v>908</v>
      </c>
      <c r="E398" s="6" t="s">
        <v>908</v>
      </c>
      <c r="F398" s="6" t="s">
        <v>908</v>
      </c>
      <c r="G398" s="12" t="s">
        <v>913</v>
      </c>
    </row>
    <row r="399" spans="1:7" ht="16.5" x14ac:dyDescent="0.25">
      <c r="A399" s="7" t="s">
        <v>944</v>
      </c>
      <c r="B399" s="7" t="s">
        <v>891</v>
      </c>
      <c r="C399" s="7" t="s">
        <v>242</v>
      </c>
      <c r="D399" s="6" t="s">
        <v>908</v>
      </c>
      <c r="E399" s="6" t="s">
        <v>908</v>
      </c>
      <c r="F399" s="6" t="s">
        <v>908</v>
      </c>
      <c r="G399" s="12" t="s">
        <v>913</v>
      </c>
    </row>
    <row r="400" spans="1:7" ht="16.5" x14ac:dyDescent="0.25">
      <c r="A400" s="50" t="s">
        <v>995</v>
      </c>
      <c r="B400" s="7" t="s">
        <v>996</v>
      </c>
      <c r="C400" s="7" t="s">
        <v>815</v>
      </c>
      <c r="D400" s="6" t="s">
        <v>908</v>
      </c>
      <c r="E400" s="6" t="s">
        <v>912</v>
      </c>
      <c r="F400" s="6" t="s">
        <v>912</v>
      </c>
      <c r="G400" s="12" t="s">
        <v>913</v>
      </c>
    </row>
    <row r="401" spans="1:7" ht="16.5" x14ac:dyDescent="0.25">
      <c r="A401" s="5" t="s">
        <v>157</v>
      </c>
      <c r="B401" s="5" t="s">
        <v>430</v>
      </c>
      <c r="C401" s="5" t="s">
        <v>234</v>
      </c>
      <c r="D401" s="6" t="s">
        <v>912</v>
      </c>
      <c r="E401" s="6" t="s">
        <v>908</v>
      </c>
      <c r="F401" s="6" t="s">
        <v>908</v>
      </c>
      <c r="G401" s="12" t="s">
        <v>913</v>
      </c>
    </row>
    <row r="402" spans="1:7" ht="16.5" x14ac:dyDescent="0.25">
      <c r="A402" s="7" t="s">
        <v>945</v>
      </c>
      <c r="B402" s="7" t="s">
        <v>892</v>
      </c>
      <c r="C402" s="7" t="s">
        <v>242</v>
      </c>
      <c r="D402" s="6" t="s">
        <v>908</v>
      </c>
      <c r="E402" s="6" t="s">
        <v>908</v>
      </c>
      <c r="F402" s="6" t="s">
        <v>908</v>
      </c>
      <c r="G402" s="12" t="s">
        <v>913</v>
      </c>
    </row>
    <row r="403" spans="1:7" ht="16.5" x14ac:dyDescent="0.25">
      <c r="A403" s="7" t="s">
        <v>107</v>
      </c>
      <c r="B403" s="7" t="s">
        <v>799</v>
      </c>
      <c r="C403" s="7" t="s">
        <v>810</v>
      </c>
      <c r="D403" s="6" t="s">
        <v>908</v>
      </c>
      <c r="E403" s="6" t="s">
        <v>912</v>
      </c>
      <c r="F403" s="6" t="s">
        <v>912</v>
      </c>
      <c r="G403" s="12" t="s">
        <v>913</v>
      </c>
    </row>
    <row r="404" spans="1:7" ht="16.5" x14ac:dyDescent="0.25">
      <c r="A404" s="7" t="s">
        <v>966</v>
      </c>
      <c r="B404" s="7" t="s">
        <v>431</v>
      </c>
      <c r="C404" s="7" t="s">
        <v>956</v>
      </c>
      <c r="D404" s="6" t="s">
        <v>908</v>
      </c>
      <c r="E404" s="6" t="s">
        <v>908</v>
      </c>
      <c r="F404" s="6" t="s">
        <v>908</v>
      </c>
      <c r="G404" s="12" t="s">
        <v>913</v>
      </c>
    </row>
    <row r="405" spans="1:7" ht="16.5" x14ac:dyDescent="0.25">
      <c r="A405" s="7" t="s">
        <v>967</v>
      </c>
      <c r="B405" s="7" t="s">
        <v>432</v>
      </c>
      <c r="C405" s="7" t="s">
        <v>286</v>
      </c>
      <c r="D405" s="6" t="s">
        <v>908</v>
      </c>
      <c r="E405" s="6" t="s">
        <v>908</v>
      </c>
      <c r="F405" s="6" t="s">
        <v>908</v>
      </c>
      <c r="G405" s="12" t="s">
        <v>913</v>
      </c>
    </row>
    <row r="406" spans="1:7" ht="16.5" x14ac:dyDescent="0.25">
      <c r="A406" s="5" t="s">
        <v>128</v>
      </c>
      <c r="B406" s="5" t="s">
        <v>433</v>
      </c>
      <c r="C406" s="5" t="s">
        <v>434</v>
      </c>
      <c r="D406" s="6" t="s">
        <v>912</v>
      </c>
      <c r="E406" s="6" t="s">
        <v>908</v>
      </c>
      <c r="F406" s="6" t="s">
        <v>908</v>
      </c>
      <c r="G406" s="12" t="s">
        <v>913</v>
      </c>
    </row>
    <row r="407" spans="1:7" ht="16.5" x14ac:dyDescent="0.25">
      <c r="A407" s="7" t="s">
        <v>718</v>
      </c>
      <c r="B407" s="7" t="s">
        <v>718</v>
      </c>
      <c r="C407" s="7" t="s">
        <v>875</v>
      </c>
      <c r="D407" s="6" t="s">
        <v>912</v>
      </c>
      <c r="E407" s="6" t="s">
        <v>912</v>
      </c>
      <c r="F407" s="6" t="s">
        <v>908</v>
      </c>
      <c r="G407" s="12" t="s">
        <v>913</v>
      </c>
    </row>
    <row r="408" spans="1:7" ht="16.5" x14ac:dyDescent="0.25">
      <c r="A408" s="7" t="s">
        <v>876</v>
      </c>
      <c r="B408" s="7" t="s">
        <v>719</v>
      </c>
      <c r="C408" s="7" t="s">
        <v>877</v>
      </c>
      <c r="D408" s="6" t="s">
        <v>912</v>
      </c>
      <c r="E408" s="6" t="s">
        <v>912</v>
      </c>
      <c r="F408" s="6" t="s">
        <v>908</v>
      </c>
      <c r="G408" s="12" t="s">
        <v>913</v>
      </c>
    </row>
    <row r="409" spans="1:7" ht="16.5" x14ac:dyDescent="0.25">
      <c r="A409" s="7" t="s">
        <v>108</v>
      </c>
      <c r="B409" s="7" t="s">
        <v>768</v>
      </c>
      <c r="C409" s="7" t="s">
        <v>819</v>
      </c>
      <c r="D409" s="6" t="s">
        <v>908</v>
      </c>
      <c r="E409" s="6" t="s">
        <v>912</v>
      </c>
      <c r="F409" s="6" t="s">
        <v>912</v>
      </c>
      <c r="G409" s="12" t="s">
        <v>913</v>
      </c>
    </row>
    <row r="410" spans="1:7" ht="16.5" x14ac:dyDescent="0.25">
      <c r="A410" s="7" t="s">
        <v>965</v>
      </c>
      <c r="B410" s="7" t="s">
        <v>435</v>
      </c>
      <c r="C410" s="7" t="s">
        <v>436</v>
      </c>
      <c r="D410" s="6" t="s">
        <v>908</v>
      </c>
      <c r="E410" s="6" t="s">
        <v>908</v>
      </c>
      <c r="F410" s="6" t="s">
        <v>908</v>
      </c>
      <c r="G410" s="12" t="s">
        <v>913</v>
      </c>
    </row>
    <row r="411" spans="1:7" ht="16.5" x14ac:dyDescent="0.25">
      <c r="A411" s="7" t="s">
        <v>964</v>
      </c>
      <c r="B411" s="7" t="s">
        <v>437</v>
      </c>
      <c r="C411" s="7" t="s">
        <v>436</v>
      </c>
      <c r="D411" s="6" t="s">
        <v>908</v>
      </c>
      <c r="E411" s="6" t="s">
        <v>908</v>
      </c>
      <c r="F411" s="6" t="s">
        <v>908</v>
      </c>
      <c r="G411" s="12" t="s">
        <v>913</v>
      </c>
    </row>
    <row r="412" spans="1:7" ht="16.5" x14ac:dyDescent="0.25">
      <c r="A412" s="7" t="s">
        <v>109</v>
      </c>
      <c r="B412" s="7" t="s">
        <v>772</v>
      </c>
      <c r="C412" s="7" t="s">
        <v>821</v>
      </c>
      <c r="D412" s="6" t="s">
        <v>908</v>
      </c>
      <c r="E412" s="6" t="s">
        <v>912</v>
      </c>
      <c r="F412" s="6" t="s">
        <v>912</v>
      </c>
      <c r="G412" s="12" t="s">
        <v>913</v>
      </c>
    </row>
    <row r="413" spans="1:7" ht="16.5" x14ac:dyDescent="0.25">
      <c r="A413" s="7" t="s">
        <v>963</v>
      </c>
      <c r="B413" s="7" t="s">
        <v>438</v>
      </c>
      <c r="C413" s="7" t="s">
        <v>228</v>
      </c>
      <c r="D413" s="6" t="s">
        <v>908</v>
      </c>
      <c r="E413" s="6" t="s">
        <v>908</v>
      </c>
      <c r="F413" s="6" t="s">
        <v>908</v>
      </c>
      <c r="G413" s="12" t="s">
        <v>913</v>
      </c>
    </row>
    <row r="414" spans="1:7" ht="16.5" x14ac:dyDescent="0.25">
      <c r="A414" s="7" t="s">
        <v>720</v>
      </c>
      <c r="B414" s="7" t="s">
        <v>721</v>
      </c>
      <c r="C414" s="7" t="s">
        <v>878</v>
      </c>
      <c r="D414" s="6" t="s">
        <v>912</v>
      </c>
      <c r="E414" s="6" t="s">
        <v>912</v>
      </c>
      <c r="F414" s="6" t="s">
        <v>908</v>
      </c>
      <c r="G414" s="12" t="s">
        <v>913</v>
      </c>
    </row>
    <row r="415" spans="1:7" ht="16.5" x14ac:dyDescent="0.25">
      <c r="A415" s="7" t="s">
        <v>479</v>
      </c>
      <c r="B415" s="7" t="s">
        <v>677</v>
      </c>
      <c r="C415" s="7" t="s">
        <v>833</v>
      </c>
      <c r="D415" s="6" t="s">
        <v>912</v>
      </c>
      <c r="E415" s="6" t="s">
        <v>912</v>
      </c>
      <c r="F415" s="6" t="s">
        <v>908</v>
      </c>
      <c r="G415" s="12" t="s">
        <v>913</v>
      </c>
    </row>
    <row r="416" spans="1:7" ht="16.5" x14ac:dyDescent="0.25">
      <c r="A416" s="7" t="s">
        <v>462</v>
      </c>
      <c r="B416" s="7" t="s">
        <v>528</v>
      </c>
      <c r="C416" s="7" t="s">
        <v>826</v>
      </c>
      <c r="D416" s="6" t="s">
        <v>912</v>
      </c>
      <c r="E416" s="6" t="s">
        <v>912</v>
      </c>
      <c r="F416" s="6" t="s">
        <v>908</v>
      </c>
      <c r="G416" s="12" t="s">
        <v>913</v>
      </c>
    </row>
    <row r="417" spans="1:7" ht="16.5" x14ac:dyDescent="0.25">
      <c r="A417" s="7" t="s">
        <v>722</v>
      </c>
      <c r="B417" s="7" t="s">
        <v>723</v>
      </c>
      <c r="C417" s="7" t="s">
        <v>825</v>
      </c>
      <c r="D417" s="6" t="s">
        <v>912</v>
      </c>
      <c r="E417" s="6" t="s">
        <v>912</v>
      </c>
      <c r="F417" s="6" t="s">
        <v>908</v>
      </c>
      <c r="G417" s="12" t="s">
        <v>913</v>
      </c>
    </row>
    <row r="418" spans="1:7" ht="16.5" x14ac:dyDescent="0.25">
      <c r="A418" s="7" t="s">
        <v>481</v>
      </c>
      <c r="B418" s="7" t="s">
        <v>724</v>
      </c>
      <c r="C418" s="7" t="s">
        <v>825</v>
      </c>
      <c r="D418" s="6" t="s">
        <v>912</v>
      </c>
      <c r="E418" s="6" t="s">
        <v>912</v>
      </c>
      <c r="F418" s="6" t="s">
        <v>908</v>
      </c>
      <c r="G418" s="12" t="s">
        <v>913</v>
      </c>
    </row>
    <row r="419" spans="1:7" ht="16.5" x14ac:dyDescent="0.25">
      <c r="A419" s="5" t="s">
        <v>158</v>
      </c>
      <c r="B419" s="5" t="s">
        <v>439</v>
      </c>
      <c r="C419" s="5" t="s">
        <v>236</v>
      </c>
      <c r="D419" s="6" t="s">
        <v>912</v>
      </c>
      <c r="E419" s="6" t="s">
        <v>908</v>
      </c>
      <c r="F419" s="6" t="s">
        <v>908</v>
      </c>
      <c r="G419" s="12" t="s">
        <v>913</v>
      </c>
    </row>
    <row r="420" spans="1:7" ht="16.5" x14ac:dyDescent="0.25">
      <c r="A420" s="5" t="s">
        <v>110</v>
      </c>
      <c r="B420" s="5" t="s">
        <v>800</v>
      </c>
      <c r="C420" s="5" t="s">
        <v>457</v>
      </c>
      <c r="D420" s="6" t="s">
        <v>908</v>
      </c>
      <c r="E420" s="6" t="s">
        <v>912</v>
      </c>
      <c r="F420" s="6" t="s">
        <v>908</v>
      </c>
      <c r="G420" s="12" t="s">
        <v>913</v>
      </c>
    </row>
    <row r="421" spans="1:7" ht="16.5" x14ac:dyDescent="0.25">
      <c r="A421" s="7" t="s">
        <v>111</v>
      </c>
      <c r="B421" s="7" t="s">
        <v>801</v>
      </c>
      <c r="C421" s="7" t="s">
        <v>457</v>
      </c>
      <c r="D421" s="6" t="s">
        <v>908</v>
      </c>
      <c r="E421" s="6" t="s">
        <v>912</v>
      </c>
      <c r="F421" s="6" t="s">
        <v>912</v>
      </c>
      <c r="G421" s="12" t="s">
        <v>913</v>
      </c>
    </row>
    <row r="422" spans="1:7" ht="16.5" x14ac:dyDescent="0.25">
      <c r="A422" s="7" t="s">
        <v>112</v>
      </c>
      <c r="B422" s="7" t="s">
        <v>802</v>
      </c>
      <c r="C422" s="7" t="s">
        <v>815</v>
      </c>
      <c r="D422" s="6" t="s">
        <v>908</v>
      </c>
      <c r="E422" s="6" t="s">
        <v>912</v>
      </c>
      <c r="F422" s="6" t="s">
        <v>912</v>
      </c>
      <c r="G422" s="12" t="s">
        <v>913</v>
      </c>
    </row>
    <row r="423" spans="1:7" ht="16.5" x14ac:dyDescent="0.25">
      <c r="A423" s="7" t="s">
        <v>113</v>
      </c>
      <c r="B423" s="7" t="s">
        <v>803</v>
      </c>
      <c r="C423" s="7" t="s">
        <v>815</v>
      </c>
      <c r="D423" s="6" t="s">
        <v>908</v>
      </c>
      <c r="E423" s="6" t="s">
        <v>912</v>
      </c>
      <c r="F423" s="6" t="s">
        <v>912</v>
      </c>
      <c r="G423" s="12" t="s">
        <v>913</v>
      </c>
    </row>
    <row r="424" spans="1:7" ht="16.5" x14ac:dyDescent="0.25">
      <c r="A424" s="7" t="s">
        <v>725</v>
      </c>
      <c r="B424" s="7" t="s">
        <v>726</v>
      </c>
      <c r="C424" s="7" t="s">
        <v>834</v>
      </c>
      <c r="D424" s="6" t="s">
        <v>912</v>
      </c>
      <c r="E424" s="6" t="s">
        <v>912</v>
      </c>
      <c r="F424" s="6" t="s">
        <v>908</v>
      </c>
      <c r="G424" s="12" t="s">
        <v>913</v>
      </c>
    </row>
    <row r="425" spans="1:7" ht="16.5" x14ac:dyDescent="0.25">
      <c r="A425" s="7" t="s">
        <v>946</v>
      </c>
      <c r="B425" s="7" t="s">
        <v>440</v>
      </c>
      <c r="C425" s="7" t="s">
        <v>238</v>
      </c>
      <c r="D425" s="6" t="s">
        <v>908</v>
      </c>
      <c r="E425" s="6" t="s">
        <v>908</v>
      </c>
      <c r="F425" s="6" t="s">
        <v>908</v>
      </c>
      <c r="G425" s="12" t="s">
        <v>913</v>
      </c>
    </row>
    <row r="426" spans="1:7" ht="16.5" x14ac:dyDescent="0.25">
      <c r="A426" s="7" t="s">
        <v>114</v>
      </c>
      <c r="B426" s="7" t="s">
        <v>456</v>
      </c>
      <c r="C426" s="7" t="s">
        <v>238</v>
      </c>
      <c r="D426" s="6" t="s">
        <v>908</v>
      </c>
      <c r="E426" s="6" t="s">
        <v>908</v>
      </c>
      <c r="F426" s="6" t="s">
        <v>908</v>
      </c>
      <c r="G426" s="12" t="s">
        <v>913</v>
      </c>
    </row>
    <row r="427" spans="1:7" ht="16.5" x14ac:dyDescent="0.25">
      <c r="A427" s="5" t="s">
        <v>115</v>
      </c>
      <c r="B427" s="5" t="s">
        <v>455</v>
      </c>
      <c r="C427" s="5" t="s">
        <v>457</v>
      </c>
      <c r="D427" s="6" t="s">
        <v>908</v>
      </c>
      <c r="E427" s="6" t="s">
        <v>908</v>
      </c>
      <c r="F427" s="6" t="s">
        <v>912</v>
      </c>
      <c r="G427" s="12" t="s">
        <v>913</v>
      </c>
    </row>
    <row r="428" spans="1:7" ht="16.5" x14ac:dyDescent="0.25">
      <c r="A428" s="7" t="s">
        <v>947</v>
      </c>
      <c r="B428" s="7" t="s">
        <v>441</v>
      </c>
      <c r="C428" s="7" t="s">
        <v>238</v>
      </c>
      <c r="D428" s="6" t="s">
        <v>908</v>
      </c>
      <c r="E428" s="6" t="s">
        <v>908</v>
      </c>
      <c r="F428" s="6" t="s">
        <v>908</v>
      </c>
      <c r="G428" s="12" t="s">
        <v>913</v>
      </c>
    </row>
    <row r="429" spans="1:7" ht="16.5" x14ac:dyDescent="0.25">
      <c r="A429" s="7" t="s">
        <v>484</v>
      </c>
      <c r="B429" s="7" t="s">
        <v>514</v>
      </c>
      <c r="C429" s="7" t="s">
        <v>833</v>
      </c>
      <c r="D429" s="6" t="s">
        <v>912</v>
      </c>
      <c r="E429" s="6" t="s">
        <v>912</v>
      </c>
      <c r="F429" s="6" t="s">
        <v>908</v>
      </c>
      <c r="G429" s="12" t="s">
        <v>913</v>
      </c>
    </row>
    <row r="430" spans="1:7" ht="16.5" x14ac:dyDescent="0.25">
      <c r="A430" s="7" t="s">
        <v>727</v>
      </c>
      <c r="B430" s="7" t="s">
        <v>727</v>
      </c>
      <c r="C430" s="7" t="s">
        <v>849</v>
      </c>
      <c r="D430" s="6" t="s">
        <v>912</v>
      </c>
      <c r="E430" s="6" t="s">
        <v>912</v>
      </c>
      <c r="F430" s="6" t="s">
        <v>908</v>
      </c>
      <c r="G430" s="12" t="s">
        <v>913</v>
      </c>
    </row>
    <row r="431" spans="1:7" ht="16.5" x14ac:dyDescent="0.25">
      <c r="A431" s="7" t="s">
        <v>728</v>
      </c>
      <c r="B431" s="7" t="s">
        <v>728</v>
      </c>
      <c r="C431" s="7" t="s">
        <v>849</v>
      </c>
      <c r="D431" s="6" t="s">
        <v>912</v>
      </c>
      <c r="E431" s="6" t="s">
        <v>912</v>
      </c>
      <c r="F431" s="6" t="s">
        <v>908</v>
      </c>
      <c r="G431" s="12" t="s">
        <v>913</v>
      </c>
    </row>
    <row r="432" spans="1:7" ht="16.5" x14ac:dyDescent="0.25">
      <c r="A432" s="7" t="s">
        <v>729</v>
      </c>
      <c r="B432" s="7" t="s">
        <v>729</v>
      </c>
      <c r="C432" s="7" t="s">
        <v>849</v>
      </c>
      <c r="D432" s="6" t="s">
        <v>912</v>
      </c>
      <c r="E432" s="6" t="s">
        <v>912</v>
      </c>
      <c r="F432" s="6" t="s">
        <v>908</v>
      </c>
      <c r="G432" s="12" t="s">
        <v>913</v>
      </c>
    </row>
    <row r="433" spans="1:7" ht="16.5" x14ac:dyDescent="0.25">
      <c r="A433" s="7" t="s">
        <v>116</v>
      </c>
      <c r="B433" s="7" t="s">
        <v>804</v>
      </c>
      <c r="C433" s="7" t="s">
        <v>273</v>
      </c>
      <c r="D433" s="6" t="s">
        <v>908</v>
      </c>
      <c r="E433" s="6" t="s">
        <v>912</v>
      </c>
      <c r="F433" s="6" t="s">
        <v>912</v>
      </c>
      <c r="G433" s="12" t="s">
        <v>913</v>
      </c>
    </row>
    <row r="434" spans="1:7" ht="16.5" x14ac:dyDescent="0.25">
      <c r="A434" s="7" t="s">
        <v>117</v>
      </c>
      <c r="B434" s="7" t="s">
        <v>460</v>
      </c>
      <c r="C434" s="7" t="s">
        <v>258</v>
      </c>
      <c r="D434" s="6" t="s">
        <v>908</v>
      </c>
      <c r="E434" s="6" t="s">
        <v>908</v>
      </c>
      <c r="F434" s="6" t="s">
        <v>908</v>
      </c>
      <c r="G434" s="12" t="s">
        <v>913</v>
      </c>
    </row>
    <row r="435" spans="1:7" ht="16.5" x14ac:dyDescent="0.25">
      <c r="A435" s="5" t="s">
        <v>118</v>
      </c>
      <c r="B435" s="5" t="s">
        <v>459</v>
      </c>
      <c r="C435" s="5" t="s">
        <v>814</v>
      </c>
      <c r="D435" s="6" t="s">
        <v>908</v>
      </c>
      <c r="E435" s="6" t="s">
        <v>908</v>
      </c>
      <c r="F435" s="6" t="s">
        <v>912</v>
      </c>
      <c r="G435" s="12" t="s">
        <v>913</v>
      </c>
    </row>
    <row r="436" spans="1:7" ht="16.5" x14ac:dyDescent="0.25">
      <c r="A436" s="7" t="s">
        <v>119</v>
      </c>
      <c r="B436" s="7" t="s">
        <v>805</v>
      </c>
      <c r="C436" s="7" t="s">
        <v>814</v>
      </c>
      <c r="D436" s="6" t="s">
        <v>908</v>
      </c>
      <c r="E436" s="6" t="s">
        <v>912</v>
      </c>
      <c r="F436" s="6" t="s">
        <v>912</v>
      </c>
      <c r="G436" s="12" t="s">
        <v>913</v>
      </c>
    </row>
    <row r="437" spans="1:7" ht="16.5" x14ac:dyDescent="0.25">
      <c r="A437" s="5" t="s">
        <v>182</v>
      </c>
      <c r="B437" s="5" t="s">
        <v>442</v>
      </c>
      <c r="C437" s="5" t="s">
        <v>426</v>
      </c>
      <c r="D437" s="6" t="s">
        <v>912</v>
      </c>
      <c r="E437" s="6" t="s">
        <v>908</v>
      </c>
      <c r="F437" s="6" t="s">
        <v>908</v>
      </c>
      <c r="G437" s="12" t="s">
        <v>913</v>
      </c>
    </row>
    <row r="438" spans="1:7" ht="16.5" x14ac:dyDescent="0.25">
      <c r="A438" s="7" t="s">
        <v>730</v>
      </c>
      <c r="B438" s="7" t="s">
        <v>731</v>
      </c>
      <c r="C438" s="7" t="s">
        <v>879</v>
      </c>
      <c r="D438" s="6" t="s">
        <v>912</v>
      </c>
      <c r="E438" s="6" t="s">
        <v>912</v>
      </c>
      <c r="F438" s="6" t="s">
        <v>908</v>
      </c>
      <c r="G438" s="12" t="s">
        <v>913</v>
      </c>
    </row>
    <row r="439" spans="1:7" ht="16.5" x14ac:dyDescent="0.25">
      <c r="A439" s="7" t="s">
        <v>732</v>
      </c>
      <c r="B439" s="7" t="s">
        <v>733</v>
      </c>
      <c r="C439" s="7" t="s">
        <v>836</v>
      </c>
      <c r="D439" s="6" t="s">
        <v>912</v>
      </c>
      <c r="E439" s="6" t="s">
        <v>912</v>
      </c>
      <c r="F439" s="6" t="s">
        <v>908</v>
      </c>
      <c r="G439" s="12" t="s">
        <v>913</v>
      </c>
    </row>
    <row r="440" spans="1:7" ht="16.5" x14ac:dyDescent="0.25">
      <c r="A440" s="5" t="s">
        <v>184</v>
      </c>
      <c r="B440" s="5" t="s">
        <v>443</v>
      </c>
      <c r="C440" s="5" t="s">
        <v>444</v>
      </c>
      <c r="D440" s="6" t="s">
        <v>912</v>
      </c>
      <c r="E440" s="6" t="s">
        <v>908</v>
      </c>
      <c r="F440" s="6" t="s">
        <v>908</v>
      </c>
      <c r="G440" s="12" t="s">
        <v>913</v>
      </c>
    </row>
    <row r="441" spans="1:7" ht="16.5" x14ac:dyDescent="0.25">
      <c r="A441" s="7" t="s">
        <v>962</v>
      </c>
      <c r="B441" s="7" t="s">
        <v>445</v>
      </c>
      <c r="C441" s="7" t="s">
        <v>389</v>
      </c>
      <c r="D441" s="6" t="s">
        <v>908</v>
      </c>
      <c r="E441" s="6" t="s">
        <v>908</v>
      </c>
      <c r="F441" s="6" t="s">
        <v>908</v>
      </c>
      <c r="G441" s="12" t="s">
        <v>913</v>
      </c>
    </row>
    <row r="442" spans="1:7" ht="16.5" x14ac:dyDescent="0.25">
      <c r="A442" s="7" t="s">
        <v>120</v>
      </c>
      <c r="B442" s="7" t="s">
        <v>806</v>
      </c>
      <c r="C442" s="7" t="s">
        <v>815</v>
      </c>
      <c r="D442" s="6" t="s">
        <v>908</v>
      </c>
      <c r="E442" s="6" t="s">
        <v>912</v>
      </c>
      <c r="F442" s="6" t="s">
        <v>912</v>
      </c>
      <c r="G442" s="12" t="s">
        <v>913</v>
      </c>
    </row>
    <row r="443" spans="1:7" ht="16.5" x14ac:dyDescent="0.25">
      <c r="A443" s="5" t="s">
        <v>121</v>
      </c>
      <c r="B443" s="5" t="s">
        <v>807</v>
      </c>
      <c r="C443" s="5" t="s">
        <v>457</v>
      </c>
      <c r="D443" s="6" t="s">
        <v>908</v>
      </c>
      <c r="E443" s="6" t="s">
        <v>912</v>
      </c>
      <c r="F443" s="6" t="s">
        <v>908</v>
      </c>
      <c r="G443" s="12" t="s">
        <v>913</v>
      </c>
    </row>
    <row r="444" spans="1:7" ht="16.5" x14ac:dyDescent="0.25">
      <c r="A444" s="7" t="s">
        <v>477</v>
      </c>
      <c r="B444" s="7" t="s">
        <v>671</v>
      </c>
      <c r="C444" s="7" t="s">
        <v>868</v>
      </c>
      <c r="D444" s="6" t="s">
        <v>912</v>
      </c>
      <c r="E444" s="6" t="s">
        <v>912</v>
      </c>
      <c r="F444" s="6" t="s">
        <v>908</v>
      </c>
      <c r="G444" s="12" t="s">
        <v>913</v>
      </c>
    </row>
    <row r="445" spans="1:7" ht="16.5" x14ac:dyDescent="0.25">
      <c r="A445" s="5" t="s">
        <v>122</v>
      </c>
      <c r="B445" s="5" t="s">
        <v>786</v>
      </c>
      <c r="C445" s="5" t="s">
        <v>392</v>
      </c>
      <c r="D445" s="6" t="s">
        <v>908</v>
      </c>
      <c r="E445" s="6" t="s">
        <v>912</v>
      </c>
      <c r="F445" s="6" t="s">
        <v>908</v>
      </c>
      <c r="G445" s="12" t="s">
        <v>913</v>
      </c>
    </row>
    <row r="446" spans="1:7" ht="16.5" x14ac:dyDescent="0.25">
      <c r="A446" s="7" t="s">
        <v>948</v>
      </c>
      <c r="B446" s="7" t="s">
        <v>446</v>
      </c>
      <c r="C446" s="7" t="s">
        <v>238</v>
      </c>
      <c r="D446" s="6" t="s">
        <v>908</v>
      </c>
      <c r="E446" s="6" t="s">
        <v>908</v>
      </c>
      <c r="F446" s="6" t="s">
        <v>908</v>
      </c>
      <c r="G446" s="12" t="s">
        <v>913</v>
      </c>
    </row>
    <row r="447" spans="1:7" ht="16.5" x14ac:dyDescent="0.25">
      <c r="A447" s="7" t="s">
        <v>961</v>
      </c>
      <c r="B447" s="7" t="s">
        <v>447</v>
      </c>
      <c r="C447" s="7" t="s">
        <v>236</v>
      </c>
      <c r="D447" s="6" t="s">
        <v>908</v>
      </c>
      <c r="E447" s="6" t="s">
        <v>908</v>
      </c>
      <c r="F447" s="6" t="s">
        <v>908</v>
      </c>
      <c r="G447" s="12" t="s">
        <v>913</v>
      </c>
    </row>
    <row r="448" spans="1:7" ht="16.5" x14ac:dyDescent="0.25">
      <c r="A448" s="5" t="s">
        <v>123</v>
      </c>
      <c r="B448" s="5" t="s">
        <v>808</v>
      </c>
      <c r="C448" s="5" t="s">
        <v>814</v>
      </c>
      <c r="D448" s="6" t="s">
        <v>908</v>
      </c>
      <c r="E448" s="6" t="s">
        <v>912</v>
      </c>
      <c r="F448" s="6" t="s">
        <v>908</v>
      </c>
      <c r="G448" s="12" t="s">
        <v>913</v>
      </c>
    </row>
    <row r="449" spans="1:7" ht="16.5" x14ac:dyDescent="0.25">
      <c r="A449" s="7" t="s">
        <v>124</v>
      </c>
      <c r="B449" s="7" t="s">
        <v>808</v>
      </c>
      <c r="C449" s="7" t="s">
        <v>814</v>
      </c>
      <c r="D449" s="6" t="s">
        <v>908</v>
      </c>
      <c r="E449" s="6" t="s">
        <v>912</v>
      </c>
      <c r="F449" s="6" t="s">
        <v>912</v>
      </c>
      <c r="G449" s="12" t="s">
        <v>913</v>
      </c>
    </row>
    <row r="450" spans="1:7" ht="16.5" x14ac:dyDescent="0.25">
      <c r="A450" s="7" t="s">
        <v>920</v>
      </c>
      <c r="B450" s="7" t="s">
        <v>448</v>
      </c>
      <c r="C450" s="7" t="s">
        <v>258</v>
      </c>
      <c r="D450" s="6" t="s">
        <v>908</v>
      </c>
      <c r="E450" s="6" t="s">
        <v>908</v>
      </c>
      <c r="F450" s="6" t="s">
        <v>908</v>
      </c>
      <c r="G450" s="12" t="s">
        <v>913</v>
      </c>
    </row>
    <row r="451" spans="1:7" ht="16.5" x14ac:dyDescent="0.25">
      <c r="A451" s="5" t="s">
        <v>125</v>
      </c>
      <c r="B451" s="5" t="s">
        <v>449</v>
      </c>
      <c r="C451" s="5" t="s">
        <v>881</v>
      </c>
      <c r="D451" s="6" t="s">
        <v>908</v>
      </c>
      <c r="E451" s="6" t="s">
        <v>908</v>
      </c>
      <c r="F451" s="6" t="s">
        <v>912</v>
      </c>
      <c r="G451" s="12" t="s">
        <v>913</v>
      </c>
    </row>
    <row r="452" spans="1:7" ht="16.5" x14ac:dyDescent="0.25">
      <c r="A452" s="7" t="s">
        <v>914</v>
      </c>
      <c r="B452" s="7" t="s">
        <v>450</v>
      </c>
      <c r="C452" s="7" t="s">
        <v>436</v>
      </c>
      <c r="D452" s="6" t="s">
        <v>908</v>
      </c>
      <c r="E452" s="6" t="s">
        <v>908</v>
      </c>
      <c r="F452" s="6" t="s">
        <v>908</v>
      </c>
      <c r="G452" s="12" t="s">
        <v>913</v>
      </c>
    </row>
    <row r="453" spans="1:7" ht="16.5" x14ac:dyDescent="0.25">
      <c r="A453" s="7" t="s">
        <v>126</v>
      </c>
      <c r="B453" s="7" t="s">
        <v>808</v>
      </c>
      <c r="C453" s="7" t="s">
        <v>814</v>
      </c>
      <c r="D453" s="6" t="s">
        <v>908</v>
      </c>
      <c r="E453" s="6" t="s">
        <v>912</v>
      </c>
      <c r="F453" s="6" t="s">
        <v>912</v>
      </c>
      <c r="G453" s="12" t="s">
        <v>913</v>
      </c>
    </row>
    <row r="454" spans="1:7" ht="16.5" x14ac:dyDescent="0.25">
      <c r="A454" s="7" t="s">
        <v>734</v>
      </c>
      <c r="B454" s="7" t="s">
        <v>735</v>
      </c>
      <c r="C454" s="7" t="s">
        <v>880</v>
      </c>
      <c r="D454" s="6" t="s">
        <v>912</v>
      </c>
      <c r="E454" s="6" t="s">
        <v>912</v>
      </c>
      <c r="F454" s="6" t="s">
        <v>908</v>
      </c>
      <c r="G454" s="12" t="s">
        <v>913</v>
      </c>
    </row>
    <row r="455" spans="1:7" ht="16.5" x14ac:dyDescent="0.25">
      <c r="A455" s="7" t="s">
        <v>919</v>
      </c>
      <c r="B455" s="7" t="s">
        <v>451</v>
      </c>
      <c r="C455" s="7" t="s">
        <v>340</v>
      </c>
      <c r="D455" s="6" t="s">
        <v>908</v>
      </c>
      <c r="E455" s="6" t="s">
        <v>908</v>
      </c>
      <c r="F455" s="6" t="s">
        <v>908</v>
      </c>
      <c r="G455" s="12" t="s">
        <v>913</v>
      </c>
    </row>
    <row r="456" spans="1:7" ht="16.5" x14ac:dyDescent="0.25">
      <c r="A456" s="8" t="s">
        <v>127</v>
      </c>
      <c r="B456" s="5" t="s">
        <v>809</v>
      </c>
      <c r="C456" s="5" t="s">
        <v>811</v>
      </c>
      <c r="D456" s="6" t="s">
        <v>908</v>
      </c>
      <c r="E456" s="6" t="s">
        <v>912</v>
      </c>
      <c r="F456" s="6" t="s">
        <v>908</v>
      </c>
      <c r="G456" s="12" t="s">
        <v>913</v>
      </c>
    </row>
    <row r="457" spans="1:7" ht="16.5" x14ac:dyDescent="0.25">
      <c r="A457" s="7" t="s">
        <v>736</v>
      </c>
      <c r="B457" s="7" t="s">
        <v>737</v>
      </c>
      <c r="C457" s="7" t="s">
        <v>825</v>
      </c>
      <c r="D457" s="6" t="s">
        <v>912</v>
      </c>
      <c r="E457" s="6" t="s">
        <v>912</v>
      </c>
      <c r="F457" s="6" t="s">
        <v>908</v>
      </c>
      <c r="G457" s="12" t="s">
        <v>913</v>
      </c>
    </row>
  </sheetData>
  <sheetProtection password="9E60" sheet="1" objects="1" scenarios="1" sort="0" autoFilter="0"/>
  <autoFilter ref="A17:G457" xr:uid="{F0604CA9-FCEE-4CAC-B665-FEB71BD72966}"/>
  <sortState ref="A18:G457">
    <sortCondition ref="A18"/>
  </sortState>
  <mergeCells count="10">
    <mergeCell ref="A13:A14"/>
    <mergeCell ref="B13:G13"/>
    <mergeCell ref="D11:G11"/>
    <mergeCell ref="A1:G1"/>
    <mergeCell ref="D7:G7"/>
    <mergeCell ref="D8:G8"/>
    <mergeCell ref="D9:G9"/>
    <mergeCell ref="D10:G10"/>
    <mergeCell ref="A3:G4"/>
    <mergeCell ref="A5:G5"/>
  </mergeCells>
  <conditionalFormatting sqref="E18:G457">
    <cfRule type="expression" dxfId="0" priority="6">
      <formula>SEARCH(Search_Box,$A18&amp;$B18&amp;$C18&amp;$D18&amp;$F18&amp;$E18&amp;$G18)</formula>
    </cfRule>
  </conditionalFormatting>
  <hyperlinks>
    <hyperlink ref="D17" r:id="rId1" display="ADAP Formulary " xr:uid="{95A1C7DB-4986-44D4-A390-F3E43EECC05D}"/>
    <hyperlink ref="G17" r:id="rId2" display="Medicaid Formulary " xr:uid="{E3D4BDCB-26BF-42B4-97F0-14564E23E746}"/>
    <hyperlink ref="A8" r:id="rId3" display="ADAP-Miami" xr:uid="{FABDB379-2287-4AA3-AA3C-C595577630A3}"/>
    <hyperlink ref="A9" r:id="rId4" display="Ryan White Part A" xr:uid="{9A41D499-3C2D-4A89-8FB4-55E41519C283}"/>
    <hyperlink ref="A10" r:id="rId5" display="General Revenue / SFAN" xr:uid="{82282D44-E08B-47C0-B604-1F8E8BE9CE09}"/>
    <hyperlink ref="A11" r:id="rId6" xr:uid="{39ED7BE7-19A8-4F97-8AFF-88C24BB91728}"/>
    <hyperlink ref="E17" r:id="rId7" display="RWA" xr:uid="{0C50E017-BCD1-4CF0-BA31-D0399877D1CC}"/>
    <hyperlink ref="D14" r:id="rId8" xr:uid="{A9253D4F-91E4-4987-B702-F3E66E03D9E2}"/>
    <hyperlink ref="E14" r:id="rId9" xr:uid="{5F29ED4E-4F61-4449-BE81-6CF590DBD599}"/>
    <hyperlink ref="F14" r:id="rId10" xr:uid="{F16C32A3-6482-4F38-B4B1-8C656557506A}"/>
    <hyperlink ref="G14" r:id="rId11" xr:uid="{357A3940-79F8-46A1-B1DB-8BBD57B7F7AB}"/>
    <hyperlink ref="G18" r:id="rId12" xr:uid="{10786A9F-7ADE-4FC5-8D97-A86C8003F46C}"/>
    <hyperlink ref="G19:G121" r:id="rId13" display="Check" xr:uid="{6C37B3BA-FF6C-4A3A-8350-0B165328F88E}"/>
    <hyperlink ref="G122" r:id="rId14" xr:uid="{4F9CAEF4-4903-44B4-89EE-C7E30DB15880}"/>
    <hyperlink ref="G226" r:id="rId15" xr:uid="{03F5B0C8-E354-47F3-9501-2E37FC464436}"/>
    <hyperlink ref="G330" r:id="rId16" xr:uid="{E16F5B28-5AAE-4C1E-B2B1-CA12DA64F25A}"/>
    <hyperlink ref="G435" r:id="rId17" xr:uid="{9AD645D8-AB2F-4803-9C52-AE485BD9C9F5}"/>
    <hyperlink ref="G123:G225" r:id="rId18" display="Check" xr:uid="{1EB5CFD2-383F-4943-A0CA-DAEA918272CE}"/>
    <hyperlink ref="G227:G329" r:id="rId19" display="Check" xr:uid="{7D508CBB-8B09-41C8-88DB-9A06DD4A92AD}"/>
    <hyperlink ref="G436:G457" r:id="rId20" display="Check" xr:uid="{D9B6957B-C02C-49DC-8434-8FC793162265}"/>
    <hyperlink ref="A400" r:id="rId21" xr:uid="{3D462906-DC93-4EE7-8A80-05A437B01930}"/>
  </hyperlinks>
  <pageMargins left="0.16" right="0.13" top="0.23" bottom="0.4" header="0.08" footer="7.0000000000000007E-2"/>
  <pageSetup paperSize="5" scale="61" fitToHeight="0" orientation="landscape" horizontalDpi="1200" verticalDpi="1200" r:id="rId22"/>
  <headerFooter>
    <oddHeader>&amp;R&amp;"Century Gothic,Italic"&amp;8&amp;K7030A0ADAP-Miami TOOL</oddHeader>
    <oddFooter xml:space="preserve">&amp;R&amp;"Century Gothic,Bold"&amp;8&amp;K7030A0For the latest information please contact each program directly.
Up to date as of version at top right.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Drug Formularies</vt:lpstr>
      <vt:lpstr>data</vt:lpstr>
      <vt:lpstr>drug</vt:lpstr>
      <vt:lpstr>harvoni</vt:lpstr>
      <vt:lpstr>'Drug Formularies'!Print_Area</vt:lpstr>
      <vt:lpstr>'Drug Formularies'!Print_Titles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2019-09-05T13:13:04Z</dcterms:modified>
</cp:coreProperties>
</file>